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60" windowHeight="8745"/>
  </bookViews>
  <sheets>
    <sheet name="行政区別人口明細" sheetId="1" r:id="rId1"/>
  </sheets>
  <definedNames>
    <definedName name="_xlnm._FilterDatabase" localSheetId="0" hidden="1">行政区別人口明細!$A$5:$X$5</definedName>
    <definedName name="_xlnm.Print_Area" localSheetId="0">行政区別人口明細!$A$1:$H$177</definedName>
    <definedName name="_xlnm.Print_Titles" localSheetId="0">行政区別人口明細!$1:$5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41" i="1" l="1"/>
  <c r="V141" i="1"/>
  <c r="U141" i="1"/>
  <c r="S141" i="1"/>
  <c r="T141" i="1" s="1"/>
  <c r="R141" i="1"/>
  <c r="Q141" i="1"/>
  <c r="O141" i="1"/>
  <c r="M141" i="1"/>
  <c r="N141" i="1" s="1"/>
  <c r="L141" i="1"/>
  <c r="K141" i="1"/>
  <c r="J141" i="1"/>
  <c r="I141" i="1"/>
  <c r="H141" i="1"/>
  <c r="X141" i="1" s="1"/>
  <c r="G141" i="1"/>
  <c r="F141" i="1"/>
  <c r="E141" i="1"/>
  <c r="W138" i="1"/>
  <c r="X138" i="1" s="1"/>
  <c r="V138" i="1"/>
  <c r="U138" i="1"/>
  <c r="T138" i="1"/>
  <c r="S138" i="1"/>
  <c r="R138" i="1"/>
  <c r="Q138" i="1"/>
  <c r="O138" i="1"/>
  <c r="P138" i="1" s="1"/>
  <c r="M138" i="1"/>
  <c r="N138" i="1" s="1"/>
  <c r="L138" i="1"/>
  <c r="K138" i="1"/>
  <c r="J138" i="1"/>
  <c r="I138" i="1"/>
  <c r="H138" i="1"/>
  <c r="G138" i="1"/>
  <c r="F138" i="1"/>
  <c r="E138" i="1"/>
  <c r="W135" i="1"/>
  <c r="X135" i="1" s="1"/>
  <c r="V135" i="1"/>
  <c r="U135" i="1"/>
  <c r="S135" i="1"/>
  <c r="T135" i="1" s="1"/>
  <c r="R135" i="1"/>
  <c r="Q135" i="1"/>
  <c r="O135" i="1"/>
  <c r="P135" i="1" s="1"/>
  <c r="M135" i="1"/>
  <c r="N135" i="1" s="1"/>
  <c r="L135" i="1"/>
  <c r="K135" i="1"/>
  <c r="J135" i="1"/>
  <c r="I135" i="1"/>
  <c r="H135" i="1"/>
  <c r="G135" i="1"/>
  <c r="F135" i="1"/>
  <c r="E135" i="1"/>
  <c r="W126" i="1"/>
  <c r="X126" i="1" s="1"/>
  <c r="V126" i="1"/>
  <c r="U126" i="1"/>
  <c r="S126" i="1"/>
  <c r="T126" i="1" s="1"/>
  <c r="R126" i="1"/>
  <c r="Q126" i="1"/>
  <c r="O126" i="1"/>
  <c r="P126" i="1" s="1"/>
  <c r="M126" i="1"/>
  <c r="N126" i="1" s="1"/>
  <c r="L126" i="1"/>
  <c r="K126" i="1"/>
  <c r="J126" i="1"/>
  <c r="I126" i="1"/>
  <c r="H126" i="1"/>
  <c r="G126" i="1"/>
  <c r="F126" i="1"/>
  <c r="E126" i="1"/>
  <c r="W111" i="1"/>
  <c r="V111" i="1"/>
  <c r="U111" i="1"/>
  <c r="S111" i="1"/>
  <c r="R111" i="1"/>
  <c r="Q111" i="1"/>
  <c r="O111" i="1"/>
  <c r="M111" i="1"/>
  <c r="L111" i="1"/>
  <c r="K111" i="1"/>
  <c r="J111" i="1"/>
  <c r="I111" i="1"/>
  <c r="H111" i="1"/>
  <c r="G111" i="1"/>
  <c r="F111" i="1"/>
  <c r="E111" i="1"/>
  <c r="W93" i="1"/>
  <c r="V93" i="1"/>
  <c r="U93" i="1"/>
  <c r="S93" i="1"/>
  <c r="R93" i="1"/>
  <c r="Q93" i="1"/>
  <c r="O93" i="1"/>
  <c r="M93" i="1"/>
  <c r="L93" i="1"/>
  <c r="K93" i="1"/>
  <c r="J93" i="1"/>
  <c r="I93" i="1"/>
  <c r="H93" i="1"/>
  <c r="G93" i="1"/>
  <c r="F93" i="1"/>
  <c r="E93" i="1"/>
  <c r="W83" i="1"/>
  <c r="V83" i="1"/>
  <c r="U83" i="1"/>
  <c r="S83" i="1"/>
  <c r="R83" i="1"/>
  <c r="Q83" i="1"/>
  <c r="O83" i="1"/>
  <c r="M83" i="1"/>
  <c r="L83" i="1"/>
  <c r="K83" i="1"/>
  <c r="J83" i="1"/>
  <c r="I83" i="1"/>
  <c r="H83" i="1"/>
  <c r="G83" i="1"/>
  <c r="F83" i="1"/>
  <c r="E83" i="1"/>
  <c r="W75" i="1"/>
  <c r="V75" i="1"/>
  <c r="U75" i="1"/>
  <c r="S75" i="1"/>
  <c r="R75" i="1"/>
  <c r="Q75" i="1"/>
  <c r="O75" i="1"/>
  <c r="M75" i="1"/>
  <c r="L75" i="1"/>
  <c r="K75" i="1"/>
  <c r="J75" i="1"/>
  <c r="I75" i="1"/>
  <c r="H75" i="1"/>
  <c r="G75" i="1"/>
  <c r="F75" i="1"/>
  <c r="E75" i="1"/>
  <c r="W51" i="1"/>
  <c r="V51" i="1"/>
  <c r="U51" i="1"/>
  <c r="S51" i="1"/>
  <c r="R51" i="1"/>
  <c r="Q51" i="1"/>
  <c r="O51" i="1"/>
  <c r="M51" i="1"/>
  <c r="L51" i="1"/>
  <c r="K51" i="1"/>
  <c r="J51" i="1"/>
  <c r="I51" i="1"/>
  <c r="H51" i="1"/>
  <c r="G51" i="1"/>
  <c r="F51" i="1"/>
  <c r="E51" i="1"/>
  <c r="W43" i="1"/>
  <c r="V43" i="1"/>
  <c r="U43" i="1"/>
  <c r="S43" i="1"/>
  <c r="R43" i="1"/>
  <c r="Q43" i="1"/>
  <c r="O43" i="1"/>
  <c r="M43" i="1"/>
  <c r="L43" i="1"/>
  <c r="K43" i="1"/>
  <c r="J43" i="1"/>
  <c r="I43" i="1"/>
  <c r="H43" i="1"/>
  <c r="G43" i="1"/>
  <c r="F43" i="1"/>
  <c r="E43" i="1"/>
  <c r="W28" i="1"/>
  <c r="V28" i="1"/>
  <c r="U28" i="1"/>
  <c r="S28" i="1"/>
  <c r="R28" i="1"/>
  <c r="Q28" i="1"/>
  <c r="O28" i="1"/>
  <c r="M28" i="1"/>
  <c r="L28" i="1"/>
  <c r="K28" i="1"/>
  <c r="J28" i="1"/>
  <c r="I28" i="1"/>
  <c r="H28" i="1"/>
  <c r="G28" i="1"/>
  <c r="F28" i="1"/>
  <c r="E28" i="1"/>
  <c r="W23" i="1"/>
  <c r="V23" i="1"/>
  <c r="U23" i="1"/>
  <c r="S23" i="1"/>
  <c r="R23" i="1"/>
  <c r="Q23" i="1"/>
  <c r="O23" i="1"/>
  <c r="M23" i="1"/>
  <c r="L23" i="1"/>
  <c r="K23" i="1"/>
  <c r="J23" i="1"/>
  <c r="I23" i="1"/>
  <c r="H23" i="1"/>
  <c r="G23" i="1"/>
  <c r="F23" i="1"/>
  <c r="E23" i="1"/>
  <c r="P141" i="1" l="1"/>
  <c r="P43" i="1"/>
  <c r="P75" i="1"/>
  <c r="P83" i="1"/>
  <c r="N93" i="1"/>
  <c r="N111" i="1"/>
  <c r="P93" i="1"/>
  <c r="X51" i="1"/>
  <c r="X28" i="1"/>
  <c r="T23" i="1"/>
  <c r="T83" i="1"/>
  <c r="T28" i="1"/>
  <c r="T43" i="1"/>
  <c r="T51" i="1"/>
  <c r="T75" i="1"/>
  <c r="T93" i="1"/>
  <c r="P111" i="1"/>
  <c r="N23" i="1"/>
  <c r="X23" i="1"/>
  <c r="X43" i="1"/>
  <c r="X75" i="1"/>
  <c r="P23" i="1"/>
  <c r="N43" i="1"/>
  <c r="N51" i="1"/>
  <c r="N75" i="1"/>
  <c r="N83" i="1"/>
  <c r="X83" i="1"/>
  <c r="X93" i="1"/>
  <c r="X111" i="1"/>
  <c r="T111" i="1"/>
  <c r="P51" i="1"/>
  <c r="N28" i="1"/>
  <c r="P28" i="1"/>
</calcChain>
</file>

<file path=xl/sharedStrings.xml><?xml version="1.0" encoding="utf-8"?>
<sst xmlns="http://schemas.openxmlformats.org/spreadsheetml/2006/main" count="357" uniqueCount="193">
  <si>
    <t>地区
コード</t>
    <rPh sb="0" eb="2">
      <t>チク</t>
    </rPh>
    <phoneticPr fontId="4"/>
  </si>
  <si>
    <t>地区名</t>
    <rPh sb="0" eb="3">
      <t>チクメイ</t>
    </rPh>
    <phoneticPr fontId="4"/>
  </si>
  <si>
    <t>行政区
コード</t>
    <rPh sb="0" eb="3">
      <t>ギョウセイク</t>
    </rPh>
    <phoneticPr fontId="4"/>
  </si>
  <si>
    <t>行政区名</t>
    <rPh sb="0" eb="3">
      <t>ギョウセイク</t>
    </rPh>
    <rPh sb="3" eb="4">
      <t>メイ</t>
    </rPh>
    <phoneticPr fontId="4"/>
  </si>
  <si>
    <t>前月対比</t>
    <phoneticPr fontId="4"/>
  </si>
  <si>
    <t>年代別人口（カッコ内は割合）</t>
    <rPh sb="0" eb="3">
      <t>ネンダイベツ</t>
    </rPh>
    <rPh sb="3" eb="5">
      <t>ジンコウ</t>
    </rPh>
    <phoneticPr fontId="4"/>
  </si>
  <si>
    <t>世帯数</t>
    <rPh sb="0" eb="2">
      <t>セタイ</t>
    </rPh>
    <rPh sb="2" eb="3">
      <t>スウ</t>
    </rPh>
    <phoneticPr fontId="4"/>
  </si>
  <si>
    <t>人口</t>
    <rPh sb="0" eb="2">
      <t>ジンコウ</t>
    </rPh>
    <phoneticPr fontId="4"/>
  </si>
  <si>
    <t>15歳未満</t>
    <phoneticPr fontId="4"/>
  </si>
  <si>
    <t>15～64歳</t>
    <phoneticPr fontId="4"/>
  </si>
  <si>
    <t>65歳以上</t>
    <phoneticPr fontId="4"/>
  </si>
  <si>
    <t>75歳以上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</si>
  <si>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</si>
  <si>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</si>
  <si>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</si>
  <si>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増田</t>
  </si>
  <si>
    <t>増田西</t>
  </si>
  <si>
    <t>名取が丘</t>
  </si>
  <si>
    <t>閖上</t>
  </si>
  <si>
    <t>下増田</t>
  </si>
  <si>
    <t>館腰</t>
  </si>
  <si>
    <t>愛島</t>
  </si>
  <si>
    <t>高舘</t>
  </si>
  <si>
    <t>ゆりが丘</t>
  </si>
  <si>
    <t>相互台</t>
  </si>
  <si>
    <t>那智が丘</t>
  </si>
  <si>
    <t>合　　　計</t>
    <rPh sb="0" eb="1">
      <t>アイ</t>
    </rPh>
    <rPh sb="4" eb="5">
      <t>ケイ</t>
    </rPh>
    <phoneticPr fontId="4"/>
  </si>
  <si>
    <t>令和５年７月末　人口</t>
  </si>
  <si>
    <t>本町１</t>
  </si>
  <si>
    <t>本町２</t>
  </si>
  <si>
    <t>北町１</t>
  </si>
  <si>
    <t>北町２</t>
  </si>
  <si>
    <t>北町３</t>
  </si>
  <si>
    <t>田高町東第１</t>
  </si>
  <si>
    <t>田高町東第２</t>
  </si>
  <si>
    <t>田高町西第１</t>
  </si>
  <si>
    <t>田高町西第２</t>
  </si>
  <si>
    <t>田高第３</t>
  </si>
  <si>
    <t>田高第１</t>
  </si>
  <si>
    <t>田高第２</t>
  </si>
  <si>
    <t>堰根</t>
  </si>
  <si>
    <t>八幡</t>
  </si>
  <si>
    <t>大手町一丁目</t>
  </si>
  <si>
    <t>大手町二丁目</t>
  </si>
  <si>
    <t>大手町三丁目</t>
  </si>
  <si>
    <t>大手町四丁目</t>
  </si>
  <si>
    <t>大手町五丁目</t>
  </si>
  <si>
    <t>大手町六丁目</t>
  </si>
  <si>
    <t>諏訪</t>
  </si>
  <si>
    <t>小山東</t>
  </si>
  <si>
    <t>小山西</t>
  </si>
  <si>
    <t>箱塚第１</t>
  </si>
  <si>
    <t>箱塚第２</t>
  </si>
  <si>
    <t>上余田南</t>
  </si>
  <si>
    <t>上余田中</t>
  </si>
  <si>
    <t>上余田北</t>
  </si>
  <si>
    <t>下余田南</t>
  </si>
  <si>
    <t>下余田西</t>
  </si>
  <si>
    <t>下余田北</t>
  </si>
  <si>
    <t>村区</t>
  </si>
  <si>
    <t>杜せきのした一丁目</t>
  </si>
  <si>
    <t>杜せきのした二丁目</t>
  </si>
  <si>
    <t>杜せきのした三丁目</t>
  </si>
  <si>
    <t>杜せきのした五丁目</t>
  </si>
  <si>
    <t>名取が丘一丁目</t>
  </si>
  <si>
    <t>名取が丘二丁目</t>
  </si>
  <si>
    <t>名取が丘三丁目</t>
  </si>
  <si>
    <t>名取が丘四丁目</t>
  </si>
  <si>
    <t>名取が丘五丁目</t>
  </si>
  <si>
    <t>名取が丘六丁目</t>
  </si>
  <si>
    <t>上町北</t>
  </si>
  <si>
    <t>上町南</t>
  </si>
  <si>
    <t>中町</t>
  </si>
  <si>
    <t>下町</t>
  </si>
  <si>
    <t>新町南</t>
  </si>
  <si>
    <t>新町北</t>
  </si>
  <si>
    <t>閖上三丁目</t>
  </si>
  <si>
    <t>閖上四丁目</t>
  </si>
  <si>
    <t>閖上五丁目</t>
  </si>
  <si>
    <t>閖上六丁目</t>
  </si>
  <si>
    <t>太子堂</t>
  </si>
  <si>
    <t>閖上西一丁目</t>
  </si>
  <si>
    <t>閖上西二丁目</t>
  </si>
  <si>
    <t>閖上中央一丁目</t>
  </si>
  <si>
    <t>閖上中央二丁目</t>
  </si>
  <si>
    <t>閖上東一丁目</t>
  </si>
  <si>
    <t>閖上東二丁目</t>
  </si>
  <si>
    <t>閖上東三丁目</t>
  </si>
  <si>
    <t>小塚原北</t>
  </si>
  <si>
    <t>小塚原南</t>
  </si>
  <si>
    <t>牛野</t>
  </si>
  <si>
    <t>大曲</t>
  </si>
  <si>
    <t>高柳</t>
  </si>
  <si>
    <t>本村上</t>
  </si>
  <si>
    <t>本村下</t>
  </si>
  <si>
    <t>飯塚</t>
  </si>
  <si>
    <t>耕谷</t>
  </si>
  <si>
    <t>杉ヶ袋南</t>
  </si>
  <si>
    <t>杉ヶ袋北</t>
  </si>
  <si>
    <t>北釜</t>
  </si>
  <si>
    <t>美田園一丁目</t>
  </si>
  <si>
    <t>美田園二丁目</t>
  </si>
  <si>
    <t>美田園三丁目</t>
  </si>
  <si>
    <t>美田園四丁目</t>
  </si>
  <si>
    <t>美田園五丁目</t>
  </si>
  <si>
    <t>美田園六丁目</t>
  </si>
  <si>
    <t>美田園七丁目</t>
  </si>
  <si>
    <t>美田園八丁目</t>
  </si>
  <si>
    <t>美田園北</t>
  </si>
  <si>
    <t>飯野坂北１</t>
  </si>
  <si>
    <t>飯野坂北２</t>
  </si>
  <si>
    <t>飯野坂松原２</t>
  </si>
  <si>
    <t>飯野坂松原１</t>
  </si>
  <si>
    <t>飯野坂中</t>
  </si>
  <si>
    <t>飯野坂南</t>
  </si>
  <si>
    <t>飯野坂谷津山</t>
  </si>
  <si>
    <t>植松北</t>
  </si>
  <si>
    <t>植松北中</t>
  </si>
  <si>
    <t>植松東</t>
  </si>
  <si>
    <t>植松南中</t>
  </si>
  <si>
    <t>植松南</t>
  </si>
  <si>
    <t>本郷１</t>
  </si>
  <si>
    <t>本郷２</t>
  </si>
  <si>
    <t>本郷３</t>
  </si>
  <si>
    <t>堀内北</t>
  </si>
  <si>
    <t>堀内南</t>
  </si>
  <si>
    <t>原</t>
  </si>
  <si>
    <t>切通</t>
  </si>
  <si>
    <t>柳沢</t>
  </si>
  <si>
    <t>北目北</t>
  </si>
  <si>
    <t>愛島台一丁目</t>
  </si>
  <si>
    <t>愛島台二丁目</t>
  </si>
  <si>
    <t>愛島台三丁目</t>
  </si>
  <si>
    <t>愛島台四丁目</t>
  </si>
  <si>
    <t>愛島台五丁目</t>
  </si>
  <si>
    <t>愛島台六丁目</t>
  </si>
  <si>
    <t>愛島台七丁目</t>
  </si>
  <si>
    <t>愛島台八丁目</t>
  </si>
  <si>
    <t>笠島南</t>
  </si>
  <si>
    <t>学市</t>
  </si>
  <si>
    <t>笠島西</t>
  </si>
  <si>
    <t>笠島北</t>
  </si>
  <si>
    <t>道祖神</t>
  </si>
  <si>
    <t>笠島東</t>
  </si>
  <si>
    <t>愛島郷一丁目</t>
  </si>
  <si>
    <t>愛島郷二丁目</t>
  </si>
  <si>
    <t>小豆島西</t>
  </si>
  <si>
    <t>愛の杜一丁目</t>
  </si>
  <si>
    <t>愛の杜二丁目</t>
  </si>
  <si>
    <t>小豆島東</t>
  </si>
  <si>
    <t>塩手南</t>
  </si>
  <si>
    <t>塩手北</t>
  </si>
  <si>
    <t>高舘前沖</t>
  </si>
  <si>
    <t>高舘第１</t>
  </si>
  <si>
    <t>高舘野来</t>
  </si>
  <si>
    <t>高舘第２</t>
  </si>
  <si>
    <t>高舘第３</t>
  </si>
  <si>
    <t>高舘第４</t>
  </si>
  <si>
    <t>高舘第５</t>
  </si>
  <si>
    <t>高舘第６</t>
  </si>
  <si>
    <t>高舘第７</t>
  </si>
  <si>
    <t>高舘第８</t>
  </si>
  <si>
    <t>高舘第９</t>
  </si>
  <si>
    <t>高舘第１０</t>
  </si>
  <si>
    <t>高舘第１１</t>
  </si>
  <si>
    <t>高舘第１２</t>
  </si>
  <si>
    <t>高舘第１３</t>
  </si>
  <si>
    <t>高舘第１４</t>
  </si>
  <si>
    <t>ゆりが丘一丁目</t>
  </si>
  <si>
    <t>ゆりが丘二丁目</t>
  </si>
  <si>
    <t>ゆりが丘三丁目</t>
  </si>
  <si>
    <t>ゆりが丘四丁目</t>
  </si>
  <si>
    <t>ゆりが丘五丁目</t>
  </si>
  <si>
    <t>相互台一丁目</t>
  </si>
  <si>
    <t>相互台二丁目</t>
  </si>
  <si>
    <t>相互台三丁目</t>
  </si>
  <si>
    <t>相互台四丁目</t>
  </si>
  <si>
    <t>相互台東</t>
  </si>
  <si>
    <t>那智が丘一丁目</t>
  </si>
  <si>
    <t>那智が丘二丁目</t>
  </si>
  <si>
    <t>那智が丘三丁目</t>
  </si>
  <si>
    <t>那智が丘四丁目</t>
  </si>
  <si>
    <t>那智が丘五丁目</t>
  </si>
  <si>
    <t>みどり台一丁目</t>
  </si>
  <si>
    <t>みどり台二丁目</t>
  </si>
  <si>
    <t>みどり台三丁目</t>
  </si>
  <si>
    <t>合計</t>
    <rPh sb="0" eb="2">
      <t>ゴウケイ</t>
    </rPh>
    <phoneticPr fontId="4"/>
  </si>
  <si>
    <t>美田園</t>
    <rPh sb="0" eb="3">
      <t>ミタゾノ</t>
    </rPh>
    <phoneticPr fontId="4"/>
  </si>
  <si>
    <t>美田園</t>
    <rPh sb="0" eb="3">
      <t>ミタゾノ</t>
    </rPh>
    <phoneticPr fontId="4"/>
  </si>
  <si>
    <t>愛島台</t>
    <rPh sb="2" eb="3">
      <t>ダイ</t>
    </rPh>
    <phoneticPr fontId="4"/>
  </si>
  <si>
    <t>愛島郷</t>
    <rPh sb="2" eb="3">
      <t>ゴウ</t>
    </rPh>
    <phoneticPr fontId="4"/>
  </si>
  <si>
    <t>愛の杜</t>
    <rPh sb="0" eb="1">
      <t>アイ</t>
    </rPh>
    <rPh sb="2" eb="3">
      <t>モリ</t>
    </rPh>
    <phoneticPr fontId="4"/>
  </si>
  <si>
    <t>令和５年７月末　行政区別人口明細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</si>
</sst>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000"/>
    <numFmt numFmtId="178" formatCode="\(\ ##0.00%\ \)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0" tint="-0.499984740745262"/>
      <name val="游ゴシック"/>
      <family val="3"/>
      <charset val="128"/>
      <scheme val="minor"/>
    </font>
    <font>
      <b/>
      <sz val="9"/>
      <color theme="0" tint="-0.499984740745262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106">
    <xf numFmtId="0" fontId="0" fillId="0" borderId="0" xfId="0">
      <alignment vertical="center"/>
    </xf>
    <xf numFmtId="176" fontId="0" fillId="0" borderId="0" xfId="0" applyNumberFormat="1" applyAlignment="1"/>
    <xf numFmtId="0" fontId="6" fillId="3" borderId="1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177" fontId="0" fillId="0" borderId="28" xfId="0" applyNumberFormat="1" applyBorder="1" applyAlignment="1">
      <alignment horizontal="left" vertical="center" indent="1"/>
    </xf>
    <xf numFmtId="177" fontId="0" fillId="0" borderId="29" xfId="0" applyNumberFormat="1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38" fontId="0" fillId="0" borderId="30" xfId="1" applyFont="1" applyBorder="1">
      <alignment vertical="center"/>
    </xf>
    <xf numFmtId="38" fontId="0" fillId="0" borderId="31" xfId="1" applyFont="1" applyBorder="1">
      <alignment vertical="center"/>
    </xf>
    <xf numFmtId="38" fontId="0" fillId="0" borderId="32" xfId="1" applyFont="1" applyBorder="1">
      <alignment vertical="center"/>
    </xf>
    <xf numFmtId="38" fontId="0" fillId="0" borderId="33" xfId="1" applyFont="1" applyBorder="1">
      <alignment vertical="center"/>
    </xf>
    <xf numFmtId="178" fontId="0" fillId="0" borderId="34" xfId="0" applyNumberFormat="1" applyBorder="1">
      <alignment vertical="center"/>
    </xf>
    <xf numFmtId="38" fontId="0" fillId="0" borderId="35" xfId="1" applyFont="1" applyBorder="1">
      <alignment vertical="center"/>
    </xf>
    <xf numFmtId="38" fontId="0" fillId="0" borderId="36" xfId="1" applyFont="1" applyBorder="1">
      <alignment vertical="center"/>
    </xf>
    <xf numFmtId="38" fontId="0" fillId="0" borderId="37" xfId="1" applyFont="1" applyBorder="1">
      <alignment vertical="center"/>
    </xf>
    <xf numFmtId="178" fontId="0" fillId="0" borderId="38" xfId="0" applyNumberFormat="1" applyBorder="1">
      <alignment vertical="center"/>
    </xf>
    <xf numFmtId="38" fontId="0" fillId="0" borderId="39" xfId="1" applyFont="1" applyBorder="1">
      <alignment vertical="center"/>
    </xf>
    <xf numFmtId="38" fontId="0" fillId="0" borderId="34" xfId="1" applyFont="1" applyBorder="1">
      <alignment vertical="center"/>
    </xf>
    <xf numFmtId="38" fontId="0" fillId="0" borderId="40" xfId="1" applyFont="1" applyBorder="1">
      <alignment vertical="center"/>
    </xf>
    <xf numFmtId="178" fontId="0" fillId="0" borderId="41" xfId="0" applyNumberFormat="1" applyBorder="1">
      <alignment vertical="center"/>
    </xf>
    <xf numFmtId="177" fontId="0" fillId="0" borderId="42" xfId="0" applyNumberFormat="1" applyBorder="1" applyAlignment="1">
      <alignment horizontal="left" vertical="center" indent="1"/>
    </xf>
    <xf numFmtId="177" fontId="0" fillId="0" borderId="43" xfId="0" applyNumberFormat="1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38" fontId="0" fillId="0" borderId="45" xfId="1" applyFont="1" applyBorder="1">
      <alignment vertical="center"/>
    </xf>
    <xf numFmtId="38" fontId="0" fillId="0" borderId="46" xfId="1" applyFont="1" applyBorder="1">
      <alignment vertical="center"/>
    </xf>
    <xf numFmtId="38" fontId="0" fillId="0" borderId="47" xfId="1" applyFont="1" applyBorder="1">
      <alignment vertical="center"/>
    </xf>
    <xf numFmtId="38" fontId="0" fillId="0" borderId="48" xfId="1" applyFont="1" applyBorder="1">
      <alignment vertical="center"/>
    </xf>
    <xf numFmtId="178" fontId="0" fillId="0" borderId="49" xfId="0" applyNumberFormat="1" applyBorder="1">
      <alignment vertical="center"/>
    </xf>
    <xf numFmtId="38" fontId="0" fillId="0" borderId="50" xfId="1" applyFont="1" applyBorder="1">
      <alignment vertical="center"/>
    </xf>
    <xf numFmtId="38" fontId="0" fillId="0" borderId="49" xfId="1" applyFont="1" applyBorder="1">
      <alignment vertical="center"/>
    </xf>
    <xf numFmtId="178" fontId="0" fillId="0" borderId="51" xfId="0" applyNumberFormat="1" applyBorder="1">
      <alignment vertical="center"/>
    </xf>
    <xf numFmtId="38" fontId="0" fillId="0" borderId="9" xfId="1" applyFont="1" applyBorder="1">
      <alignment vertical="center"/>
    </xf>
    <xf numFmtId="38" fontId="0" fillId="0" borderId="52" xfId="1" applyFont="1" applyBorder="1">
      <alignment vertical="center"/>
    </xf>
    <xf numFmtId="178" fontId="0" fillId="0" borderId="53" xfId="0" applyNumberFormat="1" applyBorder="1">
      <alignment vertical="center"/>
    </xf>
    <xf numFmtId="38" fontId="0" fillId="0" borderId="54" xfId="1" applyFont="1" applyBorder="1">
      <alignment vertical="center"/>
    </xf>
    <xf numFmtId="38" fontId="0" fillId="0" borderId="55" xfId="1" applyFont="1" applyBorder="1">
      <alignment vertical="center"/>
    </xf>
    <xf numFmtId="177" fontId="0" fillId="0" borderId="56" xfId="0" applyNumberFormat="1" applyBorder="1" applyAlignment="1">
      <alignment horizontal="left" vertical="center" indent="1"/>
    </xf>
    <xf numFmtId="177" fontId="0" fillId="0" borderId="7" xfId="0" applyNumberFormat="1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38" fontId="0" fillId="0" borderId="58" xfId="1" applyFont="1" applyBorder="1">
      <alignment vertical="center"/>
    </xf>
    <xf numFmtId="0" fontId="0" fillId="0" borderId="59" xfId="0" applyBorder="1">
      <alignment vertical="center"/>
    </xf>
    <xf numFmtId="38" fontId="0" fillId="0" borderId="60" xfId="1" applyFont="1" applyBorder="1">
      <alignment vertical="center"/>
    </xf>
    <xf numFmtId="38" fontId="0" fillId="0" borderId="61" xfId="1" applyFont="1" applyBorder="1">
      <alignment vertical="center"/>
    </xf>
    <xf numFmtId="0" fontId="0" fillId="0" borderId="62" xfId="0" applyBorder="1">
      <alignment vertical="center"/>
    </xf>
    <xf numFmtId="177" fontId="0" fillId="0" borderId="63" xfId="0" applyNumberFormat="1" applyBorder="1" applyAlignment="1">
      <alignment horizontal="left" vertical="center" indent="1"/>
    </xf>
    <xf numFmtId="177" fontId="0" fillId="0" borderId="64" xfId="0" applyNumberFormat="1" applyBorder="1" applyAlignment="1">
      <alignment horizontal="left" vertical="center"/>
    </xf>
    <xf numFmtId="0" fontId="8" fillId="0" borderId="65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38" fontId="8" fillId="0" borderId="67" xfId="1" applyFont="1" applyBorder="1">
      <alignment vertical="center"/>
    </xf>
    <xf numFmtId="38" fontId="8" fillId="0" borderId="68" xfId="1" applyFont="1" applyBorder="1">
      <alignment vertical="center"/>
    </xf>
    <xf numFmtId="38" fontId="8" fillId="0" borderId="69" xfId="1" applyFont="1" applyBorder="1">
      <alignment vertical="center"/>
    </xf>
    <xf numFmtId="38" fontId="5" fillId="0" borderId="70" xfId="1" applyFont="1" applyBorder="1">
      <alignment vertical="center"/>
    </xf>
    <xf numFmtId="178" fontId="5" fillId="0" borderId="71" xfId="0" applyNumberFormat="1" applyFont="1" applyBorder="1">
      <alignment vertical="center"/>
    </xf>
    <xf numFmtId="38" fontId="5" fillId="0" borderId="72" xfId="1" applyFont="1" applyBorder="1">
      <alignment vertical="center"/>
    </xf>
    <xf numFmtId="38" fontId="5" fillId="0" borderId="73" xfId="1" applyFont="1" applyBorder="1">
      <alignment vertical="center"/>
    </xf>
    <xf numFmtId="178" fontId="5" fillId="0" borderId="74" xfId="0" applyNumberFormat="1" applyFont="1" applyBorder="1">
      <alignment vertical="center"/>
    </xf>
    <xf numFmtId="0" fontId="8" fillId="0" borderId="21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6" fontId="3" fillId="0" borderId="0" xfId="2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平成１６年度月別_平成１７年度月別_平成１8年度月別" xfId="2"/>
  </cellStyles>
  <dxfs count="18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178"/>
  <sheetViews>
    <sheetView tabSelected="1" view="pageBreakPreview" zoomScaleNormal="100" zoomScaleSheetLayoutView="100" workbookViewId="0">
      <pane ySplit="5" topLeftCell="A6" activePane="bottomLeft" state="frozen"/>
      <selection pane="bottomLeft" sqref="A1:H1"/>
    </sheetView>
  </sheetViews>
  <sheetFormatPr defaultRowHeight="18.75" x14ac:dyDescent="0.4"/>
  <cols>
    <col min="1" max="1" width="6.75" bestFit="1" customWidth="1"/>
    <col min="2" max="2" width="9" style="64"/>
    <col min="3" max="3" width="7.125" customWidth="1"/>
    <col min="4" max="4" width="18.375" bestFit="1" customWidth="1"/>
    <col min="9" max="9" width="6" customWidth="1"/>
    <col min="10" max="10" width="5.375" customWidth="1"/>
    <col min="11" max="11" width="5.5" customWidth="1"/>
    <col min="12" max="12" width="7" customWidth="1"/>
    <col min="13" max="13" width="7.25" customWidth="1"/>
    <col min="14" max="14" width="10.875" bestFit="1" customWidth="1"/>
    <col min="15" max="15" width="7.25" customWidth="1"/>
    <col min="16" max="16" width="10.875" bestFit="1" customWidth="1"/>
    <col min="17" max="19" width="7.25" customWidth="1"/>
    <col min="20" max="20" width="10.875" customWidth="1"/>
    <col min="21" max="23" width="7.25" customWidth="1"/>
    <col min="24" max="24" width="10.875" bestFit="1" customWidth="1"/>
  </cols>
  <sheetData>
    <row r="1" spans="1:24" s="1" customFormat="1" ht="23.25" customHeight="1" x14ac:dyDescent="0.4">
      <c r="A1" s="65" t="s">
        <v>192</v>
      </c>
      <c r="B1" s="65"/>
      <c r="C1" s="65"/>
      <c r="D1" s="65"/>
      <c r="E1" s="65"/>
      <c r="F1" s="65"/>
      <c r="G1" s="65"/>
      <c r="H1" s="65"/>
    </row>
    <row r="2" spans="1:24" s="1" customFormat="1" ht="19.5" customHeight="1" thickBot="1" x14ac:dyDescent="0.45"/>
    <row r="3" spans="1:24" ht="18" customHeight="1" x14ac:dyDescent="0.4">
      <c r="A3" s="66" t="s">
        <v>0</v>
      </c>
      <c r="B3" s="69" t="s">
        <v>1</v>
      </c>
      <c r="C3" s="66" t="s">
        <v>2</v>
      </c>
      <c r="D3" s="72" t="s">
        <v>3</v>
      </c>
      <c r="E3" s="75" t="s">
        <v>27</v>
      </c>
      <c r="F3" s="76"/>
      <c r="G3" s="76"/>
      <c r="H3" s="77"/>
      <c r="I3" s="80" t="s">
        <v>4</v>
      </c>
      <c r="J3" s="81"/>
      <c r="K3" s="81"/>
      <c r="L3" s="82"/>
      <c r="M3" s="83" t="s">
        <v>5</v>
      </c>
      <c r="N3" s="84"/>
      <c r="O3" s="84"/>
      <c r="P3" s="84"/>
      <c r="Q3" s="84"/>
      <c r="R3" s="84"/>
      <c r="S3" s="84"/>
      <c r="T3" s="84"/>
      <c r="U3" s="84"/>
      <c r="V3" s="84"/>
      <c r="W3" s="84"/>
      <c r="X3" s="85"/>
    </row>
    <row r="4" spans="1:24" ht="15" customHeight="1" x14ac:dyDescent="0.4">
      <c r="A4" s="67"/>
      <c r="B4" s="70"/>
      <c r="C4" s="67"/>
      <c r="D4" s="73"/>
      <c r="E4" s="86" t="s">
        <v>6</v>
      </c>
      <c r="F4" s="88" t="s">
        <v>7</v>
      </c>
      <c r="G4" s="89"/>
      <c r="H4" s="90"/>
      <c r="I4" s="91" t="s">
        <v>6</v>
      </c>
      <c r="J4" s="93" t="s">
        <v>7</v>
      </c>
      <c r="K4" s="94"/>
      <c r="L4" s="95"/>
      <c r="M4" s="96" t="s">
        <v>8</v>
      </c>
      <c r="N4" s="97"/>
      <c r="O4" s="100" t="s">
        <v>9</v>
      </c>
      <c r="P4" s="97"/>
      <c r="Q4" s="2"/>
      <c r="R4" s="2"/>
      <c r="S4" s="3" t="s">
        <v>10</v>
      </c>
      <c r="T4" s="2"/>
      <c r="U4" s="102" t="s">
        <v>11</v>
      </c>
      <c r="V4" s="103"/>
      <c r="W4" s="103"/>
      <c r="X4" s="104"/>
    </row>
    <row r="5" spans="1:24" ht="15" customHeight="1" thickBot="1" x14ac:dyDescent="0.45">
      <c r="A5" s="68"/>
      <c r="B5" s="71"/>
      <c r="C5" s="68"/>
      <c r="D5" s="74"/>
      <c r="E5" s="87"/>
      <c r="F5" s="4" t="s">
        <v>12</v>
      </c>
      <c r="G5" s="4" t="s">
        <v>13</v>
      </c>
      <c r="H5" s="5" t="s">
        <v>14</v>
      </c>
      <c r="I5" s="92"/>
      <c r="J5" s="6" t="s">
        <v>12</v>
      </c>
      <c r="K5" s="6" t="s">
        <v>13</v>
      </c>
      <c r="L5" s="7" t="s">
        <v>14</v>
      </c>
      <c r="M5" s="98"/>
      <c r="N5" s="99"/>
      <c r="O5" s="101"/>
      <c r="P5" s="99"/>
      <c r="Q5" s="8" t="s">
        <v>12</v>
      </c>
      <c r="R5" s="9" t="s">
        <v>13</v>
      </c>
      <c r="S5" s="78" t="s">
        <v>14</v>
      </c>
      <c r="T5" s="105"/>
      <c r="U5" s="9" t="s">
        <v>12</v>
      </c>
      <c r="V5" s="9" t="s">
        <v>13</v>
      </c>
      <c r="W5" s="78" t="s">
        <v>14</v>
      </c>
      <c r="X5" s="79"/>
    </row>
    <row r="6" spans="1:24" ht="16.5" customHeight="1" x14ac:dyDescent="0.4">
      <c r="A6" s="10">
        <v>10</v>
      </c>
      <c r="B6" s="11" t="s">
        <v>15</v>
      </c>
      <c r="C6" s="10">
        <v>10</v>
      </c>
      <c r="D6" s="12" t="s">
        <v>28</v>
      </c>
      <c r="E6" s="13">
        <v>510</v>
      </c>
      <c r="F6" s="14">
        <v>574</v>
      </c>
      <c r="G6" s="14">
        <v>550</v>
      </c>
      <c r="H6" s="15">
        <v>1124</v>
      </c>
      <c r="I6" s="13">
        <v>-1</v>
      </c>
      <c r="J6" s="14">
        <v>-2</v>
      </c>
      <c r="K6" s="14">
        <v>2</v>
      </c>
      <c r="L6" s="15">
        <v>0</v>
      </c>
      <c r="M6" s="16">
        <v>175</v>
      </c>
      <c r="N6" s="17">
        <v>0.15569395017793594</v>
      </c>
      <c r="O6" s="18">
        <v>682</v>
      </c>
      <c r="P6" s="17">
        <v>0.60676156583629892</v>
      </c>
      <c r="Q6" s="19">
        <v>129</v>
      </c>
      <c r="R6" s="20">
        <v>138</v>
      </c>
      <c r="S6" s="18">
        <v>267</v>
      </c>
      <c r="T6" s="21">
        <v>0.23754448398576514</v>
      </c>
      <c r="U6" s="22">
        <v>67</v>
      </c>
      <c r="V6" s="23">
        <v>81</v>
      </c>
      <c r="W6" s="24">
        <v>148</v>
      </c>
      <c r="X6" s="25">
        <v>0.13167259786476868</v>
      </c>
    </row>
    <row r="7" spans="1:24" ht="16.5" customHeight="1" x14ac:dyDescent="0.4">
      <c r="A7" s="26">
        <v>10</v>
      </c>
      <c r="B7" s="27" t="s">
        <v>15</v>
      </c>
      <c r="C7" s="26">
        <v>20</v>
      </c>
      <c r="D7" s="28" t="s">
        <v>29</v>
      </c>
      <c r="E7" s="29">
        <v>536</v>
      </c>
      <c r="F7" s="30">
        <v>499</v>
      </c>
      <c r="G7" s="30">
        <v>553</v>
      </c>
      <c r="H7" s="31">
        <v>1052</v>
      </c>
      <c r="I7" s="29">
        <v>1</v>
      </c>
      <c r="J7" s="30">
        <v>0</v>
      </c>
      <c r="K7" s="30">
        <v>1</v>
      </c>
      <c r="L7" s="31">
        <v>1</v>
      </c>
      <c r="M7" s="32">
        <v>102</v>
      </c>
      <c r="N7" s="33">
        <v>9.6958174904942962E-2</v>
      </c>
      <c r="O7" s="34">
        <v>730</v>
      </c>
      <c r="P7" s="33">
        <v>0.69391634980988592</v>
      </c>
      <c r="Q7" s="34">
        <v>87</v>
      </c>
      <c r="R7" s="35">
        <v>133</v>
      </c>
      <c r="S7" s="34">
        <v>220</v>
      </c>
      <c r="T7" s="36">
        <v>0.20912547528517111</v>
      </c>
      <c r="U7" s="37">
        <v>36</v>
      </c>
      <c r="V7" s="35">
        <v>76</v>
      </c>
      <c r="W7" s="38">
        <v>112</v>
      </c>
      <c r="X7" s="39">
        <v>0.10646387832699619</v>
      </c>
    </row>
    <row r="8" spans="1:24" ht="16.5" customHeight="1" x14ac:dyDescent="0.4">
      <c r="A8" s="26">
        <v>10</v>
      </c>
      <c r="B8" s="27" t="s">
        <v>15</v>
      </c>
      <c r="C8" s="26">
        <v>30</v>
      </c>
      <c r="D8" s="28" t="s">
        <v>30</v>
      </c>
      <c r="E8" s="29">
        <v>240</v>
      </c>
      <c r="F8" s="30">
        <v>226</v>
      </c>
      <c r="G8" s="30">
        <v>245</v>
      </c>
      <c r="H8" s="31">
        <v>471</v>
      </c>
      <c r="I8" s="29">
        <v>4</v>
      </c>
      <c r="J8" s="30">
        <v>2</v>
      </c>
      <c r="K8" s="30">
        <v>1</v>
      </c>
      <c r="L8" s="31">
        <v>3</v>
      </c>
      <c r="M8" s="32">
        <v>73</v>
      </c>
      <c r="N8" s="33">
        <v>0.15498938428874734</v>
      </c>
      <c r="O8" s="34">
        <v>297</v>
      </c>
      <c r="P8" s="33">
        <v>0.63057324840764328</v>
      </c>
      <c r="Q8" s="34">
        <v>43</v>
      </c>
      <c r="R8" s="35">
        <v>58</v>
      </c>
      <c r="S8" s="34">
        <v>101</v>
      </c>
      <c r="T8" s="36">
        <v>0.21443736730360935</v>
      </c>
      <c r="U8" s="37">
        <v>21</v>
      </c>
      <c r="V8" s="35">
        <v>30</v>
      </c>
      <c r="W8" s="38">
        <v>51</v>
      </c>
      <c r="X8" s="39">
        <v>0.10828025477707007</v>
      </c>
    </row>
    <row r="9" spans="1:24" ht="16.5" customHeight="1" x14ac:dyDescent="0.4">
      <c r="A9" s="26">
        <v>10</v>
      </c>
      <c r="B9" s="27" t="s">
        <v>15</v>
      </c>
      <c r="C9" s="26">
        <v>40</v>
      </c>
      <c r="D9" s="28" t="s">
        <v>31</v>
      </c>
      <c r="E9" s="29">
        <v>343</v>
      </c>
      <c r="F9" s="30">
        <v>317</v>
      </c>
      <c r="G9" s="30">
        <v>375</v>
      </c>
      <c r="H9" s="31">
        <v>692</v>
      </c>
      <c r="I9" s="29">
        <v>0</v>
      </c>
      <c r="J9" s="30">
        <v>0</v>
      </c>
      <c r="K9" s="30">
        <v>-2</v>
      </c>
      <c r="L9" s="31">
        <v>-2</v>
      </c>
      <c r="M9" s="32">
        <v>79</v>
      </c>
      <c r="N9" s="33">
        <v>0.11416184971098266</v>
      </c>
      <c r="O9" s="34">
        <v>440</v>
      </c>
      <c r="P9" s="33">
        <v>0.63583815028901736</v>
      </c>
      <c r="Q9" s="34">
        <v>71</v>
      </c>
      <c r="R9" s="35">
        <v>102</v>
      </c>
      <c r="S9" s="34">
        <v>173</v>
      </c>
      <c r="T9" s="36">
        <v>0.25</v>
      </c>
      <c r="U9" s="37">
        <v>29</v>
      </c>
      <c r="V9" s="40">
        <v>55</v>
      </c>
      <c r="W9" s="38">
        <v>84</v>
      </c>
      <c r="X9" s="39">
        <v>0.12138728323699421</v>
      </c>
    </row>
    <row r="10" spans="1:24" ht="16.5" customHeight="1" x14ac:dyDescent="0.4">
      <c r="A10" s="26">
        <v>10</v>
      </c>
      <c r="B10" s="27" t="s">
        <v>15</v>
      </c>
      <c r="C10" s="26">
        <v>41</v>
      </c>
      <c r="D10" s="28" t="s">
        <v>32</v>
      </c>
      <c r="E10" s="29">
        <v>122</v>
      </c>
      <c r="F10" s="30">
        <v>144</v>
      </c>
      <c r="G10" s="30">
        <v>146</v>
      </c>
      <c r="H10" s="31">
        <v>290</v>
      </c>
      <c r="I10" s="29">
        <v>-1</v>
      </c>
      <c r="J10" s="30">
        <v>0</v>
      </c>
      <c r="K10" s="30">
        <v>0</v>
      </c>
      <c r="L10" s="31">
        <v>0</v>
      </c>
      <c r="M10" s="32">
        <v>43</v>
      </c>
      <c r="N10" s="33">
        <v>0.14827586206896551</v>
      </c>
      <c r="O10" s="34">
        <v>195</v>
      </c>
      <c r="P10" s="33">
        <v>0.67241379310344829</v>
      </c>
      <c r="Q10" s="34">
        <v>24</v>
      </c>
      <c r="R10" s="35">
        <v>28</v>
      </c>
      <c r="S10" s="34">
        <v>52</v>
      </c>
      <c r="T10" s="36">
        <v>0.1793103448275862</v>
      </c>
      <c r="U10" s="37">
        <v>15</v>
      </c>
      <c r="V10" s="35">
        <v>19</v>
      </c>
      <c r="W10" s="38">
        <v>34</v>
      </c>
      <c r="X10" s="39">
        <v>0.11724137931034483</v>
      </c>
    </row>
    <row r="11" spans="1:24" ht="16.5" customHeight="1" x14ac:dyDescent="0.4">
      <c r="A11" s="26">
        <v>10</v>
      </c>
      <c r="B11" s="27" t="s">
        <v>15</v>
      </c>
      <c r="C11" s="26">
        <v>50</v>
      </c>
      <c r="D11" s="28" t="s">
        <v>33</v>
      </c>
      <c r="E11" s="29">
        <v>404</v>
      </c>
      <c r="F11" s="30">
        <v>391</v>
      </c>
      <c r="G11" s="30">
        <v>429</v>
      </c>
      <c r="H11" s="31">
        <v>820</v>
      </c>
      <c r="I11" s="29">
        <v>0</v>
      </c>
      <c r="J11" s="30">
        <v>1</v>
      </c>
      <c r="K11" s="30">
        <v>-2</v>
      </c>
      <c r="L11" s="31">
        <v>-1</v>
      </c>
      <c r="M11" s="32">
        <v>117</v>
      </c>
      <c r="N11" s="33">
        <v>0.14268292682926828</v>
      </c>
      <c r="O11" s="34">
        <v>495</v>
      </c>
      <c r="P11" s="33">
        <v>0.60365853658536583</v>
      </c>
      <c r="Q11" s="34">
        <v>92</v>
      </c>
      <c r="R11" s="35">
        <v>116</v>
      </c>
      <c r="S11" s="34">
        <v>208</v>
      </c>
      <c r="T11" s="36">
        <v>0.25365853658536586</v>
      </c>
      <c r="U11" s="37">
        <v>46</v>
      </c>
      <c r="V11" s="35">
        <v>59</v>
      </c>
      <c r="W11" s="38">
        <v>105</v>
      </c>
      <c r="X11" s="39">
        <v>0.12804878048780488</v>
      </c>
    </row>
    <row r="12" spans="1:24" ht="16.5" customHeight="1" x14ac:dyDescent="0.4">
      <c r="A12" s="26">
        <v>10</v>
      </c>
      <c r="B12" s="27" t="s">
        <v>15</v>
      </c>
      <c r="C12" s="26">
        <v>51</v>
      </c>
      <c r="D12" s="28" t="s">
        <v>34</v>
      </c>
      <c r="E12" s="29">
        <v>361</v>
      </c>
      <c r="F12" s="30">
        <v>417</v>
      </c>
      <c r="G12" s="30">
        <v>461</v>
      </c>
      <c r="H12" s="31">
        <v>878</v>
      </c>
      <c r="I12" s="29">
        <v>2</v>
      </c>
      <c r="J12" s="30">
        <v>5</v>
      </c>
      <c r="K12" s="30">
        <v>2</v>
      </c>
      <c r="L12" s="31">
        <v>7</v>
      </c>
      <c r="M12" s="32">
        <v>131</v>
      </c>
      <c r="N12" s="33">
        <v>0.14920273348519361</v>
      </c>
      <c r="O12" s="34">
        <v>566</v>
      </c>
      <c r="P12" s="33">
        <v>0.6446469248291572</v>
      </c>
      <c r="Q12" s="34">
        <v>85</v>
      </c>
      <c r="R12" s="35">
        <v>96</v>
      </c>
      <c r="S12" s="34">
        <v>181</v>
      </c>
      <c r="T12" s="36">
        <v>0.20615034168564919</v>
      </c>
      <c r="U12" s="37">
        <v>42</v>
      </c>
      <c r="V12" s="35">
        <v>62</v>
      </c>
      <c r="W12" s="38">
        <v>104</v>
      </c>
      <c r="X12" s="39">
        <v>0.11845102505694761</v>
      </c>
    </row>
    <row r="13" spans="1:24" ht="16.5" customHeight="1" x14ac:dyDescent="0.4">
      <c r="A13" s="26">
        <v>10</v>
      </c>
      <c r="B13" s="27" t="s">
        <v>15</v>
      </c>
      <c r="C13" s="26">
        <v>60</v>
      </c>
      <c r="D13" s="28" t="s">
        <v>35</v>
      </c>
      <c r="E13" s="29">
        <v>471</v>
      </c>
      <c r="F13" s="30">
        <v>457</v>
      </c>
      <c r="G13" s="30">
        <v>492</v>
      </c>
      <c r="H13" s="31">
        <v>949</v>
      </c>
      <c r="I13" s="29">
        <v>1</v>
      </c>
      <c r="J13" s="30">
        <v>5</v>
      </c>
      <c r="K13" s="30">
        <v>2</v>
      </c>
      <c r="L13" s="31">
        <v>7</v>
      </c>
      <c r="M13" s="32">
        <v>93</v>
      </c>
      <c r="N13" s="33">
        <v>9.799789251844046E-2</v>
      </c>
      <c r="O13" s="34">
        <v>622</v>
      </c>
      <c r="P13" s="33">
        <v>0.6554267650158061</v>
      </c>
      <c r="Q13" s="34">
        <v>104</v>
      </c>
      <c r="R13" s="35">
        <v>130</v>
      </c>
      <c r="S13" s="34">
        <v>234</v>
      </c>
      <c r="T13" s="36">
        <v>0.24657534246575341</v>
      </c>
      <c r="U13" s="37">
        <v>44</v>
      </c>
      <c r="V13" s="40">
        <v>65</v>
      </c>
      <c r="W13" s="38">
        <v>109</v>
      </c>
      <c r="X13" s="39">
        <v>0.1148577449947313</v>
      </c>
    </row>
    <row r="14" spans="1:24" ht="16.5" customHeight="1" x14ac:dyDescent="0.4">
      <c r="A14" s="26">
        <v>10</v>
      </c>
      <c r="B14" s="27" t="s">
        <v>15</v>
      </c>
      <c r="C14" s="26">
        <v>61</v>
      </c>
      <c r="D14" s="28" t="s">
        <v>36</v>
      </c>
      <c r="E14" s="29">
        <v>440</v>
      </c>
      <c r="F14" s="30">
        <v>445</v>
      </c>
      <c r="G14" s="30">
        <v>447</v>
      </c>
      <c r="H14" s="31">
        <v>892</v>
      </c>
      <c r="I14" s="29">
        <v>3</v>
      </c>
      <c r="J14" s="30">
        <v>1</v>
      </c>
      <c r="K14" s="30">
        <v>6</v>
      </c>
      <c r="L14" s="31">
        <v>7</v>
      </c>
      <c r="M14" s="32">
        <v>98</v>
      </c>
      <c r="N14" s="33">
        <v>0.10986547085201794</v>
      </c>
      <c r="O14" s="34">
        <v>573</v>
      </c>
      <c r="P14" s="33">
        <v>0.6423766816143498</v>
      </c>
      <c r="Q14" s="34">
        <v>99</v>
      </c>
      <c r="R14" s="35">
        <v>122</v>
      </c>
      <c r="S14" s="34">
        <v>221</v>
      </c>
      <c r="T14" s="36">
        <v>0.24775784753363228</v>
      </c>
      <c r="U14" s="37">
        <v>59</v>
      </c>
      <c r="V14" s="35">
        <v>70</v>
      </c>
      <c r="W14" s="38">
        <v>129</v>
      </c>
      <c r="X14" s="39">
        <v>0.14461883408071749</v>
      </c>
    </row>
    <row r="15" spans="1:24" ht="16.5" customHeight="1" x14ac:dyDescent="0.4">
      <c r="A15" s="26">
        <v>10</v>
      </c>
      <c r="B15" s="27" t="s">
        <v>15</v>
      </c>
      <c r="C15" s="26">
        <v>80</v>
      </c>
      <c r="D15" s="28" t="s">
        <v>39</v>
      </c>
      <c r="E15" s="29">
        <v>342</v>
      </c>
      <c r="F15" s="30">
        <v>371</v>
      </c>
      <c r="G15" s="30">
        <v>435</v>
      </c>
      <c r="H15" s="31">
        <v>806</v>
      </c>
      <c r="I15" s="29">
        <v>-2</v>
      </c>
      <c r="J15" s="30">
        <v>-3</v>
      </c>
      <c r="K15" s="30">
        <v>-2</v>
      </c>
      <c r="L15" s="31">
        <v>-5</v>
      </c>
      <c r="M15" s="32">
        <v>104</v>
      </c>
      <c r="N15" s="33">
        <v>0.12903225806451613</v>
      </c>
      <c r="O15" s="34">
        <v>537</v>
      </c>
      <c r="P15" s="33">
        <v>0.66625310173697272</v>
      </c>
      <c r="Q15" s="34">
        <v>58</v>
      </c>
      <c r="R15" s="35">
        <v>107</v>
      </c>
      <c r="S15" s="34">
        <v>165</v>
      </c>
      <c r="T15" s="36">
        <v>0.20471464019851116</v>
      </c>
      <c r="U15" s="37">
        <v>27</v>
      </c>
      <c r="V15" s="35">
        <v>60</v>
      </c>
      <c r="W15" s="38">
        <v>87</v>
      </c>
      <c r="X15" s="39">
        <v>0.10794044665012408</v>
      </c>
    </row>
    <row r="16" spans="1:24" ht="16.5" customHeight="1" x14ac:dyDescent="0.4">
      <c r="A16" s="26">
        <v>10</v>
      </c>
      <c r="B16" s="27" t="s">
        <v>15</v>
      </c>
      <c r="C16" s="26">
        <v>170</v>
      </c>
      <c r="D16" s="28" t="s">
        <v>53</v>
      </c>
      <c r="E16" s="29">
        <v>350</v>
      </c>
      <c r="F16" s="30">
        <v>364</v>
      </c>
      <c r="G16" s="30">
        <v>392</v>
      </c>
      <c r="H16" s="31">
        <v>756</v>
      </c>
      <c r="I16" s="29">
        <v>2</v>
      </c>
      <c r="J16" s="30">
        <v>2</v>
      </c>
      <c r="K16" s="30">
        <v>1</v>
      </c>
      <c r="L16" s="31">
        <v>3</v>
      </c>
      <c r="M16" s="32">
        <v>87</v>
      </c>
      <c r="N16" s="33">
        <v>0.11507936507936507</v>
      </c>
      <c r="O16" s="34">
        <v>434</v>
      </c>
      <c r="P16" s="33">
        <v>0.57407407407407407</v>
      </c>
      <c r="Q16" s="34">
        <v>107</v>
      </c>
      <c r="R16" s="35">
        <v>128</v>
      </c>
      <c r="S16" s="34">
        <v>235</v>
      </c>
      <c r="T16" s="36">
        <v>0.31084656084656087</v>
      </c>
      <c r="U16" s="37">
        <v>49</v>
      </c>
      <c r="V16" s="35">
        <v>67</v>
      </c>
      <c r="W16" s="38">
        <v>116</v>
      </c>
      <c r="X16" s="39">
        <v>0.15343915343915343</v>
      </c>
    </row>
    <row r="17" spans="1:24" ht="16.5" customHeight="1" x14ac:dyDescent="0.4">
      <c r="A17" s="26">
        <v>10</v>
      </c>
      <c r="B17" s="27" t="s">
        <v>15</v>
      </c>
      <c r="C17" s="26">
        <v>171</v>
      </c>
      <c r="D17" s="28" t="s">
        <v>54</v>
      </c>
      <c r="E17" s="29">
        <v>761</v>
      </c>
      <c r="F17" s="30">
        <v>902</v>
      </c>
      <c r="G17" s="30">
        <v>900</v>
      </c>
      <c r="H17" s="31">
        <v>1802</v>
      </c>
      <c r="I17" s="29">
        <v>6</v>
      </c>
      <c r="J17" s="30">
        <v>3</v>
      </c>
      <c r="K17" s="30">
        <v>4</v>
      </c>
      <c r="L17" s="31">
        <v>7</v>
      </c>
      <c r="M17" s="32">
        <v>268</v>
      </c>
      <c r="N17" s="33">
        <v>0.14872364039955605</v>
      </c>
      <c r="O17" s="34">
        <v>1170</v>
      </c>
      <c r="P17" s="33">
        <v>0.64927857935627076</v>
      </c>
      <c r="Q17" s="34">
        <v>169</v>
      </c>
      <c r="R17" s="35">
        <v>195</v>
      </c>
      <c r="S17" s="34">
        <v>364</v>
      </c>
      <c r="T17" s="36">
        <v>0.20199778024417314</v>
      </c>
      <c r="U17" s="37">
        <v>75</v>
      </c>
      <c r="V17" s="35">
        <v>94</v>
      </c>
      <c r="W17" s="38">
        <v>169</v>
      </c>
      <c r="X17" s="39">
        <v>9.3784683684794673E-2</v>
      </c>
    </row>
    <row r="18" spans="1:24" ht="16.5" customHeight="1" x14ac:dyDescent="0.4">
      <c r="A18" s="26">
        <v>10</v>
      </c>
      <c r="B18" s="27" t="s">
        <v>15</v>
      </c>
      <c r="C18" s="26">
        <v>180</v>
      </c>
      <c r="D18" s="28" t="s">
        <v>55</v>
      </c>
      <c r="E18" s="29">
        <v>295</v>
      </c>
      <c r="F18" s="30">
        <v>353</v>
      </c>
      <c r="G18" s="30">
        <v>372</v>
      </c>
      <c r="H18" s="31">
        <v>725</v>
      </c>
      <c r="I18" s="29">
        <v>0</v>
      </c>
      <c r="J18" s="30">
        <v>1</v>
      </c>
      <c r="K18" s="30">
        <v>-1</v>
      </c>
      <c r="L18" s="31">
        <v>0</v>
      </c>
      <c r="M18" s="32">
        <v>100</v>
      </c>
      <c r="N18" s="33">
        <v>0.13793103448275862</v>
      </c>
      <c r="O18" s="34">
        <v>420</v>
      </c>
      <c r="P18" s="33">
        <v>0.57931034482758625</v>
      </c>
      <c r="Q18" s="34">
        <v>89</v>
      </c>
      <c r="R18" s="35">
        <v>116</v>
      </c>
      <c r="S18" s="34">
        <v>205</v>
      </c>
      <c r="T18" s="36">
        <v>0.28275862068965518</v>
      </c>
      <c r="U18" s="37">
        <v>42</v>
      </c>
      <c r="V18" s="35">
        <v>71</v>
      </c>
      <c r="W18" s="38">
        <v>113</v>
      </c>
      <c r="X18" s="39">
        <v>0.15586206896551724</v>
      </c>
    </row>
    <row r="19" spans="1:24" ht="16.5" customHeight="1" x14ac:dyDescent="0.4">
      <c r="A19" s="26">
        <v>10</v>
      </c>
      <c r="B19" s="27" t="s">
        <v>15</v>
      </c>
      <c r="C19" s="26">
        <v>190</v>
      </c>
      <c r="D19" s="28" t="s">
        <v>56</v>
      </c>
      <c r="E19" s="29">
        <v>207</v>
      </c>
      <c r="F19" s="30">
        <v>206</v>
      </c>
      <c r="G19" s="30">
        <v>254</v>
      </c>
      <c r="H19" s="31">
        <v>460</v>
      </c>
      <c r="I19" s="29">
        <v>1</v>
      </c>
      <c r="J19" s="30">
        <v>0</v>
      </c>
      <c r="K19" s="30">
        <v>0</v>
      </c>
      <c r="L19" s="31">
        <v>0</v>
      </c>
      <c r="M19" s="32">
        <v>54</v>
      </c>
      <c r="N19" s="33">
        <v>0.11739130434782609</v>
      </c>
      <c r="O19" s="34">
        <v>208</v>
      </c>
      <c r="P19" s="33">
        <v>0.45217391304347826</v>
      </c>
      <c r="Q19" s="34">
        <v>78</v>
      </c>
      <c r="R19" s="35">
        <v>120</v>
      </c>
      <c r="S19" s="34">
        <v>198</v>
      </c>
      <c r="T19" s="36">
        <v>0.43043478260869567</v>
      </c>
      <c r="U19" s="34">
        <v>30</v>
      </c>
      <c r="V19" s="41">
        <v>71</v>
      </c>
      <c r="W19" s="38">
        <v>101</v>
      </c>
      <c r="X19" s="39">
        <v>0.21956521739130436</v>
      </c>
    </row>
    <row r="20" spans="1:24" ht="16.5" customHeight="1" x14ac:dyDescent="0.4">
      <c r="A20" s="26">
        <v>10</v>
      </c>
      <c r="B20" s="27" t="s">
        <v>15</v>
      </c>
      <c r="C20" s="26">
        <v>200</v>
      </c>
      <c r="D20" s="28" t="s">
        <v>57</v>
      </c>
      <c r="E20" s="29">
        <v>220</v>
      </c>
      <c r="F20" s="30">
        <v>280</v>
      </c>
      <c r="G20" s="30">
        <v>301</v>
      </c>
      <c r="H20" s="31">
        <v>581</v>
      </c>
      <c r="I20" s="29">
        <v>6</v>
      </c>
      <c r="J20" s="30">
        <v>6</v>
      </c>
      <c r="K20" s="30">
        <v>5</v>
      </c>
      <c r="L20" s="31">
        <v>11</v>
      </c>
      <c r="M20" s="32">
        <v>92</v>
      </c>
      <c r="N20" s="33">
        <v>0.15834767641996558</v>
      </c>
      <c r="O20" s="34">
        <v>305</v>
      </c>
      <c r="P20" s="33">
        <v>0.52495697074010328</v>
      </c>
      <c r="Q20" s="34">
        <v>83</v>
      </c>
      <c r="R20" s="35">
        <v>101</v>
      </c>
      <c r="S20" s="34">
        <v>184</v>
      </c>
      <c r="T20" s="36">
        <v>0.31669535283993117</v>
      </c>
      <c r="U20" s="34">
        <v>41</v>
      </c>
      <c r="V20" s="41">
        <v>57</v>
      </c>
      <c r="W20" s="38">
        <v>98</v>
      </c>
      <c r="X20" s="39">
        <v>0.16867469879518071</v>
      </c>
    </row>
    <row r="21" spans="1:24" ht="16.5" customHeight="1" x14ac:dyDescent="0.4">
      <c r="A21" s="26">
        <v>10</v>
      </c>
      <c r="B21" s="27" t="s">
        <v>15</v>
      </c>
      <c r="C21" s="26">
        <v>210</v>
      </c>
      <c r="D21" s="28" t="s">
        <v>58</v>
      </c>
      <c r="E21" s="29">
        <v>69</v>
      </c>
      <c r="F21" s="30">
        <v>95</v>
      </c>
      <c r="G21" s="30">
        <v>92</v>
      </c>
      <c r="H21" s="31">
        <v>187</v>
      </c>
      <c r="I21" s="29">
        <v>0</v>
      </c>
      <c r="J21" s="30">
        <v>0</v>
      </c>
      <c r="K21" s="30">
        <v>0</v>
      </c>
      <c r="L21" s="31">
        <v>0</v>
      </c>
      <c r="M21" s="32">
        <v>13</v>
      </c>
      <c r="N21" s="33">
        <v>6.9518716577540107E-2</v>
      </c>
      <c r="O21" s="34">
        <v>90</v>
      </c>
      <c r="P21" s="33">
        <v>0.48128342245989303</v>
      </c>
      <c r="Q21" s="34">
        <v>43</v>
      </c>
      <c r="R21" s="35">
        <v>41</v>
      </c>
      <c r="S21" s="34">
        <v>84</v>
      </c>
      <c r="T21" s="36">
        <v>0.44919786096256686</v>
      </c>
      <c r="U21" s="34">
        <v>21</v>
      </c>
      <c r="V21" s="41">
        <v>25</v>
      </c>
      <c r="W21" s="38">
        <v>46</v>
      </c>
      <c r="X21" s="39">
        <v>0.24598930481283424</v>
      </c>
    </row>
    <row r="22" spans="1:24" ht="17.25" customHeight="1" x14ac:dyDescent="0.4">
      <c r="A22" s="26">
        <v>10</v>
      </c>
      <c r="B22" s="27" t="s">
        <v>15</v>
      </c>
      <c r="C22" s="26">
        <v>220</v>
      </c>
      <c r="D22" s="28" t="s">
        <v>59</v>
      </c>
      <c r="E22" s="29">
        <v>210</v>
      </c>
      <c r="F22" s="30">
        <v>249</v>
      </c>
      <c r="G22" s="30">
        <v>259</v>
      </c>
      <c r="H22" s="31">
        <v>508</v>
      </c>
      <c r="I22" s="29">
        <v>2</v>
      </c>
      <c r="J22" s="30">
        <v>0</v>
      </c>
      <c r="K22" s="30">
        <v>1</v>
      </c>
      <c r="L22" s="31">
        <v>1</v>
      </c>
      <c r="M22" s="32">
        <v>52</v>
      </c>
      <c r="N22" s="33">
        <v>0.10236220472440945</v>
      </c>
      <c r="O22" s="34">
        <v>299</v>
      </c>
      <c r="P22" s="33">
        <v>0.58858267716535428</v>
      </c>
      <c r="Q22" s="34">
        <v>70</v>
      </c>
      <c r="R22" s="35">
        <v>87</v>
      </c>
      <c r="S22" s="34">
        <v>157</v>
      </c>
      <c r="T22" s="36">
        <v>0.30905511811023623</v>
      </c>
      <c r="U22" s="34">
        <v>31</v>
      </c>
      <c r="V22" s="41">
        <v>48</v>
      </c>
      <c r="W22" s="38">
        <v>79</v>
      </c>
      <c r="X22" s="39">
        <v>0.15551181102362205</v>
      </c>
    </row>
    <row r="23" spans="1:24" ht="17.25" customHeight="1" x14ac:dyDescent="0.4">
      <c r="A23" s="26"/>
      <c r="B23" s="27" t="s">
        <v>186</v>
      </c>
      <c r="C23" s="26"/>
      <c r="D23" s="28"/>
      <c r="E23" s="29">
        <f>SUM(E6:E22)</f>
        <v>5881</v>
      </c>
      <c r="F23" s="30">
        <f t="shared" ref="F23:M23" si="0">SUM(F6:F22)</f>
        <v>6290</v>
      </c>
      <c r="G23" s="30">
        <f t="shared" si="0"/>
        <v>6703</v>
      </c>
      <c r="H23" s="31">
        <f t="shared" si="0"/>
        <v>12993</v>
      </c>
      <c r="I23" s="29">
        <f t="shared" si="0"/>
        <v>24</v>
      </c>
      <c r="J23" s="30">
        <f t="shared" si="0"/>
        <v>21</v>
      </c>
      <c r="K23" s="30">
        <f t="shared" si="0"/>
        <v>18</v>
      </c>
      <c r="L23" s="31">
        <f t="shared" si="0"/>
        <v>39</v>
      </c>
      <c r="M23" s="32">
        <f t="shared" si="0"/>
        <v>1681</v>
      </c>
      <c r="N23" s="33">
        <f>M23/$H$23</f>
        <v>0.12937735703840531</v>
      </c>
      <c r="O23" s="34">
        <f>SUM(O6:O22)</f>
        <v>8063</v>
      </c>
      <c r="P23" s="33">
        <f>O23/$H$23</f>
        <v>0.62056491957207727</v>
      </c>
      <c r="Q23" s="34">
        <f>SUM(Q6:Q22)</f>
        <v>1431</v>
      </c>
      <c r="R23" s="35">
        <f>SUM(R6:R22)</f>
        <v>1818</v>
      </c>
      <c r="S23" s="34">
        <f>SUM(S6:S22)</f>
        <v>3249</v>
      </c>
      <c r="T23" s="36">
        <f>S23/$H$23</f>
        <v>0.25005772338951743</v>
      </c>
      <c r="U23" s="34">
        <f>SUM(U6:U22)</f>
        <v>675</v>
      </c>
      <c r="V23" s="41">
        <f>SUM(V6:V22)</f>
        <v>1010</v>
      </c>
      <c r="W23" s="38">
        <f>SUM(W6:W22)</f>
        <v>1685</v>
      </c>
      <c r="X23" s="39">
        <f>W23/$H$23</f>
        <v>0.12968521511583161</v>
      </c>
    </row>
    <row r="24" spans="1:24" ht="16.5" customHeight="1" x14ac:dyDescent="0.4">
      <c r="A24" s="26">
        <v>20</v>
      </c>
      <c r="B24" s="27" t="s">
        <v>15</v>
      </c>
      <c r="C24" s="26">
        <v>221</v>
      </c>
      <c r="D24" s="28" t="s">
        <v>60</v>
      </c>
      <c r="E24" s="29">
        <v>220</v>
      </c>
      <c r="F24" s="30">
        <v>224</v>
      </c>
      <c r="G24" s="30">
        <v>243</v>
      </c>
      <c r="H24" s="31">
        <v>467</v>
      </c>
      <c r="I24" s="29">
        <v>3</v>
      </c>
      <c r="J24" s="30">
        <v>3</v>
      </c>
      <c r="K24" s="30">
        <v>4</v>
      </c>
      <c r="L24" s="31">
        <v>7</v>
      </c>
      <c r="M24" s="32">
        <v>93</v>
      </c>
      <c r="N24" s="33">
        <v>0.19914346895074947</v>
      </c>
      <c r="O24" s="34">
        <v>334</v>
      </c>
      <c r="P24" s="33">
        <v>0.71520342612419696</v>
      </c>
      <c r="Q24" s="34">
        <v>18</v>
      </c>
      <c r="R24" s="35">
        <v>22</v>
      </c>
      <c r="S24" s="34">
        <v>40</v>
      </c>
      <c r="T24" s="36">
        <v>8.5653104925053528E-2</v>
      </c>
      <c r="U24" s="34">
        <v>8</v>
      </c>
      <c r="V24" s="41">
        <v>13</v>
      </c>
      <c r="W24" s="38">
        <v>21</v>
      </c>
      <c r="X24" s="39">
        <v>4.4967880085653104E-2</v>
      </c>
    </row>
    <row r="25" spans="1:24" ht="16.5" customHeight="1" x14ac:dyDescent="0.4">
      <c r="A25" s="26">
        <v>20</v>
      </c>
      <c r="B25" s="27" t="s">
        <v>15</v>
      </c>
      <c r="C25" s="26">
        <v>222</v>
      </c>
      <c r="D25" s="28" t="s">
        <v>61</v>
      </c>
      <c r="E25" s="29">
        <v>533</v>
      </c>
      <c r="F25" s="30">
        <v>597</v>
      </c>
      <c r="G25" s="30">
        <v>687</v>
      </c>
      <c r="H25" s="31">
        <v>1284</v>
      </c>
      <c r="I25" s="29">
        <v>1</v>
      </c>
      <c r="J25" s="30">
        <v>4</v>
      </c>
      <c r="K25" s="30">
        <v>6</v>
      </c>
      <c r="L25" s="31">
        <v>10</v>
      </c>
      <c r="M25" s="32">
        <v>270</v>
      </c>
      <c r="N25" s="33">
        <v>0.2102803738317757</v>
      </c>
      <c r="O25" s="34">
        <v>901</v>
      </c>
      <c r="P25" s="33">
        <v>0.70171339563862933</v>
      </c>
      <c r="Q25" s="34">
        <v>50</v>
      </c>
      <c r="R25" s="35">
        <v>63</v>
      </c>
      <c r="S25" s="34">
        <v>113</v>
      </c>
      <c r="T25" s="36">
        <v>8.8006230529595011E-2</v>
      </c>
      <c r="U25" s="34">
        <v>16</v>
      </c>
      <c r="V25" s="41">
        <v>28</v>
      </c>
      <c r="W25" s="38">
        <v>44</v>
      </c>
      <c r="X25" s="39">
        <v>3.4267912772585667E-2</v>
      </c>
    </row>
    <row r="26" spans="1:24" ht="16.5" customHeight="1" x14ac:dyDescent="0.4">
      <c r="A26" s="26">
        <v>20</v>
      </c>
      <c r="B26" s="27" t="s">
        <v>15</v>
      </c>
      <c r="C26" s="26">
        <v>223</v>
      </c>
      <c r="D26" s="28" t="s">
        <v>62</v>
      </c>
      <c r="E26" s="29">
        <v>150</v>
      </c>
      <c r="F26" s="30">
        <v>202</v>
      </c>
      <c r="G26" s="30">
        <v>182</v>
      </c>
      <c r="H26" s="31">
        <v>384</v>
      </c>
      <c r="I26" s="29">
        <v>-1</v>
      </c>
      <c r="J26" s="30">
        <v>1</v>
      </c>
      <c r="K26" s="30">
        <v>-1</v>
      </c>
      <c r="L26" s="31">
        <v>0</v>
      </c>
      <c r="M26" s="32">
        <v>74</v>
      </c>
      <c r="N26" s="33">
        <v>0.19270833333333334</v>
      </c>
      <c r="O26" s="34">
        <v>253</v>
      </c>
      <c r="P26" s="33">
        <v>0.65885416666666663</v>
      </c>
      <c r="Q26" s="34">
        <v>28</v>
      </c>
      <c r="R26" s="35">
        <v>29</v>
      </c>
      <c r="S26" s="34">
        <v>57</v>
      </c>
      <c r="T26" s="36">
        <v>0.1484375</v>
      </c>
      <c r="U26" s="34">
        <v>6</v>
      </c>
      <c r="V26" s="41">
        <v>13</v>
      </c>
      <c r="W26" s="38">
        <v>19</v>
      </c>
      <c r="X26" s="39">
        <v>4.9479166666666664E-2</v>
      </c>
    </row>
    <row r="27" spans="1:24" ht="16.5" customHeight="1" x14ac:dyDescent="0.4">
      <c r="A27" s="26">
        <v>20</v>
      </c>
      <c r="B27" s="27" t="s">
        <v>15</v>
      </c>
      <c r="C27" s="26">
        <v>225</v>
      </c>
      <c r="D27" s="28" t="s">
        <v>63</v>
      </c>
      <c r="E27" s="29">
        <v>329</v>
      </c>
      <c r="F27" s="30">
        <v>442</v>
      </c>
      <c r="G27" s="30">
        <v>467</v>
      </c>
      <c r="H27" s="31">
        <v>909</v>
      </c>
      <c r="I27" s="29">
        <v>0</v>
      </c>
      <c r="J27" s="30">
        <v>-2</v>
      </c>
      <c r="K27" s="30">
        <v>1</v>
      </c>
      <c r="L27" s="31">
        <v>-1</v>
      </c>
      <c r="M27" s="32">
        <v>177</v>
      </c>
      <c r="N27" s="33">
        <v>0.19471947194719472</v>
      </c>
      <c r="O27" s="34">
        <v>595</v>
      </c>
      <c r="P27" s="33">
        <v>0.65456545654565457</v>
      </c>
      <c r="Q27" s="34">
        <v>64</v>
      </c>
      <c r="R27" s="35">
        <v>73</v>
      </c>
      <c r="S27" s="34">
        <v>137</v>
      </c>
      <c r="T27" s="36">
        <v>0.15071507150715072</v>
      </c>
      <c r="U27" s="34">
        <v>31</v>
      </c>
      <c r="V27" s="41">
        <v>33</v>
      </c>
      <c r="W27" s="38">
        <v>64</v>
      </c>
      <c r="X27" s="39">
        <v>7.0407040704070403E-2</v>
      </c>
    </row>
    <row r="28" spans="1:24" ht="16.5" customHeight="1" x14ac:dyDescent="0.4">
      <c r="A28" s="26"/>
      <c r="B28" s="27" t="s">
        <v>186</v>
      </c>
      <c r="C28" s="26"/>
      <c r="D28" s="28"/>
      <c r="E28" s="29">
        <f t="shared" ref="E28:M28" si="1">SUM(E24:E27)</f>
        <v>1232</v>
      </c>
      <c r="F28" s="30">
        <f t="shared" si="1"/>
        <v>1465</v>
      </c>
      <c r="G28" s="30">
        <f t="shared" si="1"/>
        <v>1579</v>
      </c>
      <c r="H28" s="31">
        <f t="shared" si="1"/>
        <v>3044</v>
      </c>
      <c r="I28" s="29">
        <f t="shared" si="1"/>
        <v>3</v>
      </c>
      <c r="J28" s="30">
        <f t="shared" si="1"/>
        <v>6</v>
      </c>
      <c r="K28" s="30">
        <f t="shared" si="1"/>
        <v>10</v>
      </c>
      <c r="L28" s="31">
        <f t="shared" si="1"/>
        <v>16</v>
      </c>
      <c r="M28" s="32">
        <f t="shared" si="1"/>
        <v>614</v>
      </c>
      <c r="N28" s="33">
        <f>M28/$H$28</f>
        <v>0.20170827858081472</v>
      </c>
      <c r="O28" s="34">
        <f>SUM(O24:O27)</f>
        <v>2083</v>
      </c>
      <c r="P28" s="33">
        <f>O28/$H$28</f>
        <v>0.68429697766097242</v>
      </c>
      <c r="Q28" s="34">
        <f>SUM(Q24:Q27)</f>
        <v>160</v>
      </c>
      <c r="R28" s="35">
        <f>SUM(R24:R27)</f>
        <v>187</v>
      </c>
      <c r="S28" s="34">
        <f>SUM(S24:S27)</f>
        <v>347</v>
      </c>
      <c r="T28" s="36">
        <f>S28/$H$28</f>
        <v>0.11399474375821288</v>
      </c>
      <c r="U28" s="34">
        <f>SUM(U24:U27)</f>
        <v>61</v>
      </c>
      <c r="V28" s="41">
        <f>SUM(V24:V27)</f>
        <v>87</v>
      </c>
      <c r="W28" s="38">
        <f>SUM(W24:W27)</f>
        <v>148</v>
      </c>
      <c r="X28" s="39">
        <f>W28/$H$28</f>
        <v>4.862023653088042E-2</v>
      </c>
    </row>
    <row r="29" spans="1:24" ht="16.5" customHeight="1" x14ac:dyDescent="0.4">
      <c r="A29" s="26">
        <v>30</v>
      </c>
      <c r="B29" s="27" t="s">
        <v>16</v>
      </c>
      <c r="C29" s="26">
        <v>70</v>
      </c>
      <c r="D29" s="28" t="s">
        <v>37</v>
      </c>
      <c r="E29" s="29">
        <v>557</v>
      </c>
      <c r="F29" s="30">
        <v>571</v>
      </c>
      <c r="G29" s="30">
        <v>578</v>
      </c>
      <c r="H29" s="31">
        <v>1149</v>
      </c>
      <c r="I29" s="29">
        <v>-1</v>
      </c>
      <c r="J29" s="30">
        <v>-6</v>
      </c>
      <c r="K29" s="30">
        <v>-5</v>
      </c>
      <c r="L29" s="31">
        <v>-11</v>
      </c>
      <c r="M29" s="32">
        <v>133</v>
      </c>
      <c r="N29" s="33">
        <v>0.11575282854656223</v>
      </c>
      <c r="O29" s="34">
        <v>784</v>
      </c>
      <c r="P29" s="33">
        <v>0.68233246301131423</v>
      </c>
      <c r="Q29" s="34">
        <v>106</v>
      </c>
      <c r="R29" s="35">
        <v>126</v>
      </c>
      <c r="S29" s="34">
        <v>232</v>
      </c>
      <c r="T29" s="36">
        <v>0.20191470844212359</v>
      </c>
      <c r="U29" s="34">
        <v>43</v>
      </c>
      <c r="V29" s="41">
        <v>67</v>
      </c>
      <c r="W29" s="38">
        <v>110</v>
      </c>
      <c r="X29" s="39">
        <v>9.5735422106179288E-2</v>
      </c>
    </row>
    <row r="30" spans="1:24" ht="16.5" customHeight="1" x14ac:dyDescent="0.4">
      <c r="A30" s="26">
        <v>30</v>
      </c>
      <c r="B30" s="27" t="s">
        <v>16</v>
      </c>
      <c r="C30" s="26">
        <v>71</v>
      </c>
      <c r="D30" s="28" t="s">
        <v>38</v>
      </c>
      <c r="E30" s="29">
        <v>160</v>
      </c>
      <c r="F30" s="30">
        <v>193</v>
      </c>
      <c r="G30" s="30">
        <v>196</v>
      </c>
      <c r="H30" s="31">
        <v>389</v>
      </c>
      <c r="I30" s="29">
        <v>-2</v>
      </c>
      <c r="J30" s="30">
        <v>-2</v>
      </c>
      <c r="K30" s="30">
        <v>-4</v>
      </c>
      <c r="L30" s="31">
        <v>-6</v>
      </c>
      <c r="M30" s="32">
        <v>65</v>
      </c>
      <c r="N30" s="33">
        <v>0.16709511568123395</v>
      </c>
      <c r="O30" s="34">
        <v>237</v>
      </c>
      <c r="P30" s="33">
        <v>0.60925449871465298</v>
      </c>
      <c r="Q30" s="34">
        <v>37</v>
      </c>
      <c r="R30" s="35">
        <v>50</v>
      </c>
      <c r="S30" s="34">
        <v>87</v>
      </c>
      <c r="T30" s="36">
        <v>0.2236503856041131</v>
      </c>
      <c r="U30" s="34">
        <v>19</v>
      </c>
      <c r="V30" s="41">
        <v>30</v>
      </c>
      <c r="W30" s="38">
        <v>49</v>
      </c>
      <c r="X30" s="39">
        <v>0.12596401028277635</v>
      </c>
    </row>
    <row r="31" spans="1:24" ht="16.5" customHeight="1" x14ac:dyDescent="0.4">
      <c r="A31" s="26">
        <v>30</v>
      </c>
      <c r="B31" s="27" t="s">
        <v>16</v>
      </c>
      <c r="C31" s="26">
        <v>90</v>
      </c>
      <c r="D31" s="28" t="s">
        <v>40</v>
      </c>
      <c r="E31" s="29">
        <v>448</v>
      </c>
      <c r="F31" s="30">
        <v>499</v>
      </c>
      <c r="G31" s="30">
        <v>523</v>
      </c>
      <c r="H31" s="31">
        <v>1022</v>
      </c>
      <c r="I31" s="29">
        <v>-1</v>
      </c>
      <c r="J31" s="30">
        <v>-1</v>
      </c>
      <c r="K31" s="30">
        <v>-1</v>
      </c>
      <c r="L31" s="31">
        <v>-2</v>
      </c>
      <c r="M31" s="32">
        <v>126</v>
      </c>
      <c r="N31" s="33">
        <v>0.12328767123287671</v>
      </c>
      <c r="O31" s="34">
        <v>683</v>
      </c>
      <c r="P31" s="33">
        <v>0.66829745596868884</v>
      </c>
      <c r="Q31" s="34">
        <v>95</v>
      </c>
      <c r="R31" s="35">
        <v>118</v>
      </c>
      <c r="S31" s="34">
        <v>213</v>
      </c>
      <c r="T31" s="36">
        <v>0.20841487279843443</v>
      </c>
      <c r="U31" s="34">
        <v>45</v>
      </c>
      <c r="V31" s="41">
        <v>63</v>
      </c>
      <c r="W31" s="38">
        <v>108</v>
      </c>
      <c r="X31" s="39">
        <v>0.10567514677103718</v>
      </c>
    </row>
    <row r="32" spans="1:24" ht="16.5" customHeight="1" x14ac:dyDescent="0.4">
      <c r="A32" s="26">
        <v>30</v>
      </c>
      <c r="B32" s="27" t="s">
        <v>16</v>
      </c>
      <c r="C32" s="26">
        <v>100</v>
      </c>
      <c r="D32" s="28" t="s">
        <v>41</v>
      </c>
      <c r="E32" s="29">
        <v>1017</v>
      </c>
      <c r="F32" s="30">
        <v>1073</v>
      </c>
      <c r="G32" s="30">
        <v>1201</v>
      </c>
      <c r="H32" s="31">
        <v>2274</v>
      </c>
      <c r="I32" s="29">
        <v>-1</v>
      </c>
      <c r="J32" s="30">
        <v>1</v>
      </c>
      <c r="K32" s="30">
        <v>2</v>
      </c>
      <c r="L32" s="31">
        <v>3</v>
      </c>
      <c r="M32" s="32">
        <v>302</v>
      </c>
      <c r="N32" s="33">
        <v>0.13280562884784522</v>
      </c>
      <c r="O32" s="34">
        <v>1512</v>
      </c>
      <c r="P32" s="33">
        <v>0.66490765171503963</v>
      </c>
      <c r="Q32" s="34">
        <v>185</v>
      </c>
      <c r="R32" s="35">
        <v>275</v>
      </c>
      <c r="S32" s="34">
        <v>460</v>
      </c>
      <c r="T32" s="36">
        <v>0.20228671943711521</v>
      </c>
      <c r="U32" s="34">
        <v>95</v>
      </c>
      <c r="V32" s="41">
        <v>160</v>
      </c>
      <c r="W32" s="38">
        <v>255</v>
      </c>
      <c r="X32" s="39">
        <v>0.11213720316622691</v>
      </c>
    </row>
    <row r="33" spans="1:24" ht="16.5" customHeight="1" x14ac:dyDescent="0.4">
      <c r="A33" s="26">
        <v>30</v>
      </c>
      <c r="B33" s="27" t="s">
        <v>16</v>
      </c>
      <c r="C33" s="26">
        <v>110</v>
      </c>
      <c r="D33" s="28" t="s">
        <v>42</v>
      </c>
      <c r="E33" s="29">
        <v>222</v>
      </c>
      <c r="F33" s="30">
        <v>209</v>
      </c>
      <c r="G33" s="30">
        <v>217</v>
      </c>
      <c r="H33" s="31">
        <v>426</v>
      </c>
      <c r="I33" s="29">
        <v>1</v>
      </c>
      <c r="J33" s="30">
        <v>-1</v>
      </c>
      <c r="K33" s="30">
        <v>1</v>
      </c>
      <c r="L33" s="31">
        <v>0</v>
      </c>
      <c r="M33" s="32">
        <v>53</v>
      </c>
      <c r="N33" s="33">
        <v>0.12441314553990611</v>
      </c>
      <c r="O33" s="34">
        <v>261</v>
      </c>
      <c r="P33" s="33">
        <v>0.61267605633802813</v>
      </c>
      <c r="Q33" s="34">
        <v>52</v>
      </c>
      <c r="R33" s="35">
        <v>60</v>
      </c>
      <c r="S33" s="34">
        <v>112</v>
      </c>
      <c r="T33" s="36">
        <v>0.26291079812206575</v>
      </c>
      <c r="U33" s="34">
        <v>30</v>
      </c>
      <c r="V33" s="41">
        <v>32</v>
      </c>
      <c r="W33" s="38">
        <v>62</v>
      </c>
      <c r="X33" s="39">
        <v>0.14553990610328638</v>
      </c>
    </row>
    <row r="34" spans="1:24" ht="16.5" customHeight="1" x14ac:dyDescent="0.4">
      <c r="A34" s="26">
        <v>30</v>
      </c>
      <c r="B34" s="27" t="s">
        <v>16</v>
      </c>
      <c r="C34" s="26">
        <v>111</v>
      </c>
      <c r="D34" s="28" t="s">
        <v>43</v>
      </c>
      <c r="E34" s="29">
        <v>201</v>
      </c>
      <c r="F34" s="30">
        <v>208</v>
      </c>
      <c r="G34" s="30">
        <v>206</v>
      </c>
      <c r="H34" s="31">
        <v>414</v>
      </c>
      <c r="I34" s="29">
        <v>0</v>
      </c>
      <c r="J34" s="30">
        <v>0</v>
      </c>
      <c r="K34" s="30">
        <v>0</v>
      </c>
      <c r="L34" s="31">
        <v>0</v>
      </c>
      <c r="M34" s="32">
        <v>38</v>
      </c>
      <c r="N34" s="33">
        <v>9.1787439613526575E-2</v>
      </c>
      <c r="O34" s="34">
        <v>256</v>
      </c>
      <c r="P34" s="33">
        <v>0.61835748792270528</v>
      </c>
      <c r="Q34" s="34">
        <v>60</v>
      </c>
      <c r="R34" s="35">
        <v>60</v>
      </c>
      <c r="S34" s="34">
        <v>120</v>
      </c>
      <c r="T34" s="36">
        <v>0.28985507246376813</v>
      </c>
      <c r="U34" s="34">
        <v>26</v>
      </c>
      <c r="V34" s="41">
        <v>33</v>
      </c>
      <c r="W34" s="38">
        <v>59</v>
      </c>
      <c r="X34" s="39">
        <v>0.14251207729468598</v>
      </c>
    </row>
    <row r="35" spans="1:24" ht="16.5" customHeight="1" x14ac:dyDescent="0.4">
      <c r="A35" s="26">
        <v>30</v>
      </c>
      <c r="B35" s="27" t="s">
        <v>16</v>
      </c>
      <c r="C35" s="26">
        <v>115</v>
      </c>
      <c r="D35" s="28" t="s">
        <v>44</v>
      </c>
      <c r="E35" s="29">
        <v>218</v>
      </c>
      <c r="F35" s="30">
        <v>228</v>
      </c>
      <c r="G35" s="30">
        <v>235</v>
      </c>
      <c r="H35" s="31">
        <v>463</v>
      </c>
      <c r="I35" s="29">
        <v>1</v>
      </c>
      <c r="J35" s="30">
        <v>1</v>
      </c>
      <c r="K35" s="30">
        <v>2</v>
      </c>
      <c r="L35" s="31">
        <v>3</v>
      </c>
      <c r="M35" s="32">
        <v>43</v>
      </c>
      <c r="N35" s="33">
        <v>9.2872570194384454E-2</v>
      </c>
      <c r="O35" s="34">
        <v>289</v>
      </c>
      <c r="P35" s="33">
        <v>0.62419006479481642</v>
      </c>
      <c r="Q35" s="34">
        <v>53</v>
      </c>
      <c r="R35" s="35">
        <v>78</v>
      </c>
      <c r="S35" s="34">
        <v>131</v>
      </c>
      <c r="T35" s="36">
        <v>0.28293736501079914</v>
      </c>
      <c r="U35" s="34">
        <v>25</v>
      </c>
      <c r="V35" s="41">
        <v>52</v>
      </c>
      <c r="W35" s="38">
        <v>77</v>
      </c>
      <c r="X35" s="39">
        <v>0.16630669546436286</v>
      </c>
    </row>
    <row r="36" spans="1:24" ht="16.5" customHeight="1" x14ac:dyDescent="0.4">
      <c r="A36" s="26">
        <v>30</v>
      </c>
      <c r="B36" s="27" t="s">
        <v>16</v>
      </c>
      <c r="C36" s="26">
        <v>120</v>
      </c>
      <c r="D36" s="28" t="s">
        <v>45</v>
      </c>
      <c r="E36" s="29">
        <v>320</v>
      </c>
      <c r="F36" s="30">
        <v>329</v>
      </c>
      <c r="G36" s="30">
        <v>348</v>
      </c>
      <c r="H36" s="31">
        <v>677</v>
      </c>
      <c r="I36" s="29">
        <v>-2</v>
      </c>
      <c r="J36" s="30">
        <v>0</v>
      </c>
      <c r="K36" s="30">
        <v>-2</v>
      </c>
      <c r="L36" s="31">
        <v>-2</v>
      </c>
      <c r="M36" s="32">
        <v>82</v>
      </c>
      <c r="N36" s="33">
        <v>0.12112259970457903</v>
      </c>
      <c r="O36" s="34">
        <v>411</v>
      </c>
      <c r="P36" s="33">
        <v>0.60709010339734126</v>
      </c>
      <c r="Q36" s="34">
        <v>71</v>
      </c>
      <c r="R36" s="35">
        <v>113</v>
      </c>
      <c r="S36" s="34">
        <v>184</v>
      </c>
      <c r="T36" s="36">
        <v>0.27178729689807979</v>
      </c>
      <c r="U36" s="34">
        <v>40</v>
      </c>
      <c r="V36" s="41">
        <v>75</v>
      </c>
      <c r="W36" s="38">
        <v>115</v>
      </c>
      <c r="X36" s="39">
        <v>0.16986706056129985</v>
      </c>
    </row>
    <row r="37" spans="1:24" ht="16.5" customHeight="1" x14ac:dyDescent="0.4">
      <c r="A37" s="26">
        <v>30</v>
      </c>
      <c r="B37" s="27" t="s">
        <v>16</v>
      </c>
      <c r="C37" s="26">
        <v>130</v>
      </c>
      <c r="D37" s="28" t="s">
        <v>46</v>
      </c>
      <c r="E37" s="29">
        <v>233</v>
      </c>
      <c r="F37" s="30">
        <v>248</v>
      </c>
      <c r="G37" s="30">
        <v>263</v>
      </c>
      <c r="H37" s="31">
        <v>511</v>
      </c>
      <c r="I37" s="29">
        <v>1</v>
      </c>
      <c r="J37" s="30">
        <v>2</v>
      </c>
      <c r="K37" s="30">
        <v>-1</v>
      </c>
      <c r="L37" s="31">
        <v>1</v>
      </c>
      <c r="M37" s="32">
        <v>64</v>
      </c>
      <c r="N37" s="33">
        <v>0.12524461839530332</v>
      </c>
      <c r="O37" s="34">
        <v>327</v>
      </c>
      <c r="P37" s="33">
        <v>0.63992172211350296</v>
      </c>
      <c r="Q37" s="34">
        <v>53</v>
      </c>
      <c r="R37" s="35">
        <v>67</v>
      </c>
      <c r="S37" s="34">
        <v>120</v>
      </c>
      <c r="T37" s="36">
        <v>0.23483365949119372</v>
      </c>
      <c r="U37" s="34">
        <v>30</v>
      </c>
      <c r="V37" s="41">
        <v>38</v>
      </c>
      <c r="W37" s="38">
        <v>68</v>
      </c>
      <c r="X37" s="39">
        <v>0.13307240704500978</v>
      </c>
    </row>
    <row r="38" spans="1:24" ht="16.5" customHeight="1" x14ac:dyDescent="0.4">
      <c r="A38" s="26">
        <v>30</v>
      </c>
      <c r="B38" s="27" t="s">
        <v>16</v>
      </c>
      <c r="C38" s="26">
        <v>131</v>
      </c>
      <c r="D38" s="28" t="s">
        <v>47</v>
      </c>
      <c r="E38" s="29">
        <v>176</v>
      </c>
      <c r="F38" s="30">
        <v>170</v>
      </c>
      <c r="G38" s="30">
        <v>177</v>
      </c>
      <c r="H38" s="31">
        <v>347</v>
      </c>
      <c r="I38" s="29">
        <v>1</v>
      </c>
      <c r="J38" s="30">
        <v>0</v>
      </c>
      <c r="K38" s="30">
        <v>1</v>
      </c>
      <c r="L38" s="31">
        <v>1</v>
      </c>
      <c r="M38" s="32">
        <v>30</v>
      </c>
      <c r="N38" s="33">
        <v>8.645533141210375E-2</v>
      </c>
      <c r="O38" s="34">
        <v>199</v>
      </c>
      <c r="P38" s="33">
        <v>0.57348703170028814</v>
      </c>
      <c r="Q38" s="34">
        <v>55</v>
      </c>
      <c r="R38" s="35">
        <v>63</v>
      </c>
      <c r="S38" s="34">
        <v>118</v>
      </c>
      <c r="T38" s="36">
        <v>0.34005763688760809</v>
      </c>
      <c r="U38" s="34">
        <v>27</v>
      </c>
      <c r="V38" s="41">
        <v>35</v>
      </c>
      <c r="W38" s="38">
        <v>62</v>
      </c>
      <c r="X38" s="39">
        <v>0.17867435158501441</v>
      </c>
    </row>
    <row r="39" spans="1:24" ht="16.5" customHeight="1" x14ac:dyDescent="0.4">
      <c r="A39" s="26">
        <v>30</v>
      </c>
      <c r="B39" s="27" t="s">
        <v>16</v>
      </c>
      <c r="C39" s="26">
        <v>140</v>
      </c>
      <c r="D39" s="28" t="s">
        <v>48</v>
      </c>
      <c r="E39" s="29">
        <v>681</v>
      </c>
      <c r="F39" s="30">
        <v>807</v>
      </c>
      <c r="G39" s="30">
        <v>855</v>
      </c>
      <c r="H39" s="31">
        <v>1662</v>
      </c>
      <c r="I39" s="29">
        <v>-2</v>
      </c>
      <c r="J39" s="30">
        <v>1</v>
      </c>
      <c r="K39" s="30">
        <v>0</v>
      </c>
      <c r="L39" s="31">
        <v>1</v>
      </c>
      <c r="M39" s="32">
        <v>240</v>
      </c>
      <c r="N39" s="33">
        <v>0.1444043321299639</v>
      </c>
      <c r="O39" s="34">
        <v>1080</v>
      </c>
      <c r="P39" s="33">
        <v>0.64981949458483756</v>
      </c>
      <c r="Q39" s="34">
        <v>154</v>
      </c>
      <c r="R39" s="35">
        <v>188</v>
      </c>
      <c r="S39" s="34">
        <v>342</v>
      </c>
      <c r="T39" s="36">
        <v>0.20577617328519857</v>
      </c>
      <c r="U39" s="34">
        <v>74</v>
      </c>
      <c r="V39" s="41">
        <v>87</v>
      </c>
      <c r="W39" s="38">
        <v>161</v>
      </c>
      <c r="X39" s="39">
        <v>9.6871239470517442E-2</v>
      </c>
    </row>
    <row r="40" spans="1:24" ht="16.5" customHeight="1" x14ac:dyDescent="0.4">
      <c r="A40" s="26">
        <v>30</v>
      </c>
      <c r="B40" s="27" t="s">
        <v>16</v>
      </c>
      <c r="C40" s="26">
        <v>149</v>
      </c>
      <c r="D40" s="28" t="s">
        <v>49</v>
      </c>
      <c r="E40" s="29">
        <v>179</v>
      </c>
      <c r="F40" s="30">
        <v>186</v>
      </c>
      <c r="G40" s="30">
        <v>183</v>
      </c>
      <c r="H40" s="31">
        <v>369</v>
      </c>
      <c r="I40" s="29">
        <v>-1</v>
      </c>
      <c r="J40" s="30">
        <v>-2</v>
      </c>
      <c r="K40" s="30">
        <v>-1</v>
      </c>
      <c r="L40" s="31">
        <v>-3</v>
      </c>
      <c r="M40" s="32">
        <v>45</v>
      </c>
      <c r="N40" s="33">
        <v>0.12195121951219512</v>
      </c>
      <c r="O40" s="34">
        <v>236</v>
      </c>
      <c r="P40" s="33">
        <v>0.63956639566395668</v>
      </c>
      <c r="Q40" s="34">
        <v>39</v>
      </c>
      <c r="R40" s="35">
        <v>49</v>
      </c>
      <c r="S40" s="34">
        <v>88</v>
      </c>
      <c r="T40" s="36">
        <v>0.23848238482384823</v>
      </c>
      <c r="U40" s="34">
        <v>28</v>
      </c>
      <c r="V40" s="41">
        <v>37</v>
      </c>
      <c r="W40" s="38">
        <v>65</v>
      </c>
      <c r="X40" s="39">
        <v>0.17615176151761516</v>
      </c>
    </row>
    <row r="41" spans="1:24" ht="16.5" customHeight="1" x14ac:dyDescent="0.4">
      <c r="A41" s="26">
        <v>30</v>
      </c>
      <c r="B41" s="27" t="s">
        <v>16</v>
      </c>
      <c r="C41" s="26">
        <v>150</v>
      </c>
      <c r="D41" s="28" t="s">
        <v>50</v>
      </c>
      <c r="E41" s="29">
        <v>345</v>
      </c>
      <c r="F41" s="30">
        <v>364</v>
      </c>
      <c r="G41" s="30">
        <v>412</v>
      </c>
      <c r="H41" s="31">
        <v>776</v>
      </c>
      <c r="I41" s="29">
        <v>1</v>
      </c>
      <c r="J41" s="30">
        <v>1</v>
      </c>
      <c r="K41" s="30">
        <v>0</v>
      </c>
      <c r="L41" s="31">
        <v>1</v>
      </c>
      <c r="M41" s="32">
        <v>92</v>
      </c>
      <c r="N41" s="33">
        <v>0.11855670103092783</v>
      </c>
      <c r="O41" s="34">
        <v>445</v>
      </c>
      <c r="P41" s="33">
        <v>0.57345360824742264</v>
      </c>
      <c r="Q41" s="34">
        <v>106</v>
      </c>
      <c r="R41" s="35">
        <v>133</v>
      </c>
      <c r="S41" s="34">
        <v>239</v>
      </c>
      <c r="T41" s="36">
        <v>0.3079896907216495</v>
      </c>
      <c r="U41" s="34">
        <v>53</v>
      </c>
      <c r="V41" s="41">
        <v>68</v>
      </c>
      <c r="W41" s="38">
        <v>121</v>
      </c>
      <c r="X41" s="39">
        <v>0.15592783505154639</v>
      </c>
    </row>
    <row r="42" spans="1:24" ht="16.5" customHeight="1" x14ac:dyDescent="0.4">
      <c r="A42" s="26">
        <v>30</v>
      </c>
      <c r="B42" s="27" t="s">
        <v>16</v>
      </c>
      <c r="C42" s="26">
        <v>160</v>
      </c>
      <c r="D42" s="28" t="s">
        <v>51</v>
      </c>
      <c r="E42" s="29">
        <v>257</v>
      </c>
      <c r="F42" s="30">
        <v>232</v>
      </c>
      <c r="G42" s="30">
        <v>258</v>
      </c>
      <c r="H42" s="31">
        <v>490</v>
      </c>
      <c r="I42" s="29">
        <v>3</v>
      </c>
      <c r="J42" s="30">
        <v>0</v>
      </c>
      <c r="K42" s="30">
        <v>2</v>
      </c>
      <c r="L42" s="31">
        <v>2</v>
      </c>
      <c r="M42" s="32">
        <v>39</v>
      </c>
      <c r="N42" s="33">
        <v>7.9591836734693874E-2</v>
      </c>
      <c r="O42" s="34">
        <v>213</v>
      </c>
      <c r="P42" s="33">
        <v>0.4346938775510204</v>
      </c>
      <c r="Q42" s="34">
        <v>105</v>
      </c>
      <c r="R42" s="35">
        <v>133</v>
      </c>
      <c r="S42" s="34">
        <v>238</v>
      </c>
      <c r="T42" s="36">
        <v>0.48571428571428571</v>
      </c>
      <c r="U42" s="34">
        <v>59</v>
      </c>
      <c r="V42" s="41">
        <v>96</v>
      </c>
      <c r="W42" s="38">
        <v>155</v>
      </c>
      <c r="X42" s="39">
        <v>0.31632653061224492</v>
      </c>
    </row>
    <row r="43" spans="1:24" ht="16.5" customHeight="1" x14ac:dyDescent="0.4">
      <c r="A43" s="26"/>
      <c r="B43" s="27" t="s">
        <v>186</v>
      </c>
      <c r="C43" s="26"/>
      <c r="D43" s="28"/>
      <c r="E43" s="29">
        <f>SUM(E29:E42)</f>
        <v>5014</v>
      </c>
      <c r="F43" s="30">
        <f t="shared" ref="F43:M43" si="2">SUM(F29:F42)</f>
        <v>5317</v>
      </c>
      <c r="G43" s="30">
        <f t="shared" si="2"/>
        <v>5652</v>
      </c>
      <c r="H43" s="31">
        <f>SUM(H29:H42)</f>
        <v>10969</v>
      </c>
      <c r="I43" s="29">
        <f t="shared" si="2"/>
        <v>-2</v>
      </c>
      <c r="J43" s="30">
        <f t="shared" si="2"/>
        <v>-6</v>
      </c>
      <c r="K43" s="30">
        <f t="shared" si="2"/>
        <v>-6</v>
      </c>
      <c r="L43" s="31">
        <f t="shared" si="2"/>
        <v>-12</v>
      </c>
      <c r="M43" s="32">
        <f t="shared" si="2"/>
        <v>1352</v>
      </c>
      <c r="N43" s="33">
        <f>M43/$H$43</f>
        <v>0.12325644999544171</v>
      </c>
      <c r="O43" s="34">
        <f>SUM(O29:O42)</f>
        <v>6933</v>
      </c>
      <c r="P43" s="33">
        <f>O43/$H$43</f>
        <v>0.63205397027987964</v>
      </c>
      <c r="Q43" s="34">
        <f>SUM(Q29:Q42)</f>
        <v>1171</v>
      </c>
      <c r="R43" s="35">
        <f>SUM(R29:R42)</f>
        <v>1513</v>
      </c>
      <c r="S43" s="34">
        <f>SUM(S29:S42)</f>
        <v>2684</v>
      </c>
      <c r="T43" s="36">
        <f>S43/$H$43</f>
        <v>0.24468957972467864</v>
      </c>
      <c r="U43" s="34">
        <f>SUM(U29:U42)</f>
        <v>594</v>
      </c>
      <c r="V43" s="41">
        <f>SUM(V29:V42)</f>
        <v>873</v>
      </c>
      <c r="W43" s="38">
        <f>SUM(W29:W42)</f>
        <v>1467</v>
      </c>
      <c r="X43" s="39">
        <f>W43/$H$43</f>
        <v>0.13374054152611906</v>
      </c>
    </row>
    <row r="44" spans="1:24" ht="16.5" customHeight="1" x14ac:dyDescent="0.4">
      <c r="A44" s="26">
        <v>40</v>
      </c>
      <c r="B44" s="27" t="s">
        <v>17</v>
      </c>
      <c r="C44" s="26">
        <v>161</v>
      </c>
      <c r="D44" s="28" t="s">
        <v>52</v>
      </c>
      <c r="E44" s="29">
        <v>384</v>
      </c>
      <c r="F44" s="30">
        <v>431</v>
      </c>
      <c r="G44" s="30">
        <v>482</v>
      </c>
      <c r="H44" s="31">
        <v>913</v>
      </c>
      <c r="I44" s="29">
        <v>-1</v>
      </c>
      <c r="J44" s="30">
        <v>0</v>
      </c>
      <c r="K44" s="30">
        <v>2</v>
      </c>
      <c r="L44" s="31">
        <v>2</v>
      </c>
      <c r="M44" s="32">
        <v>152</v>
      </c>
      <c r="N44" s="33">
        <v>0.16648411829134721</v>
      </c>
      <c r="O44" s="34">
        <v>509</v>
      </c>
      <c r="P44" s="33">
        <v>0.55750273822562979</v>
      </c>
      <c r="Q44" s="34">
        <v>104</v>
      </c>
      <c r="R44" s="35">
        <v>148</v>
      </c>
      <c r="S44" s="34">
        <v>252</v>
      </c>
      <c r="T44" s="36">
        <v>0.27601314348302303</v>
      </c>
      <c r="U44" s="34">
        <v>65</v>
      </c>
      <c r="V44" s="41">
        <v>81</v>
      </c>
      <c r="W44" s="38">
        <v>146</v>
      </c>
      <c r="X44" s="39">
        <v>0.15991237677984665</v>
      </c>
    </row>
    <row r="45" spans="1:24" ht="16.5" customHeight="1" x14ac:dyDescent="0.4">
      <c r="A45" s="26">
        <v>40</v>
      </c>
      <c r="B45" s="27" t="s">
        <v>17</v>
      </c>
      <c r="C45" s="26">
        <v>230</v>
      </c>
      <c r="D45" s="28" t="s">
        <v>64</v>
      </c>
      <c r="E45" s="29">
        <v>309</v>
      </c>
      <c r="F45" s="30">
        <v>349</v>
      </c>
      <c r="G45" s="30">
        <v>379</v>
      </c>
      <c r="H45" s="31">
        <v>728</v>
      </c>
      <c r="I45" s="29">
        <v>-1</v>
      </c>
      <c r="J45" s="30">
        <v>-3</v>
      </c>
      <c r="K45" s="30">
        <v>-3</v>
      </c>
      <c r="L45" s="31">
        <v>-6</v>
      </c>
      <c r="M45" s="32">
        <v>104</v>
      </c>
      <c r="N45" s="33">
        <v>0.14285714285714285</v>
      </c>
      <c r="O45" s="34">
        <v>408</v>
      </c>
      <c r="P45" s="33">
        <v>0.56043956043956045</v>
      </c>
      <c r="Q45" s="34">
        <v>93</v>
      </c>
      <c r="R45" s="35">
        <v>123</v>
      </c>
      <c r="S45" s="34">
        <v>216</v>
      </c>
      <c r="T45" s="36">
        <v>0.2967032967032967</v>
      </c>
      <c r="U45" s="34">
        <v>64</v>
      </c>
      <c r="V45" s="41">
        <v>92</v>
      </c>
      <c r="W45" s="38">
        <v>156</v>
      </c>
      <c r="X45" s="39">
        <v>0.21428571428571427</v>
      </c>
    </row>
    <row r="46" spans="1:24" ht="16.5" customHeight="1" x14ac:dyDescent="0.4">
      <c r="A46" s="26">
        <v>40</v>
      </c>
      <c r="B46" s="27" t="s">
        <v>17</v>
      </c>
      <c r="C46" s="26">
        <v>240</v>
      </c>
      <c r="D46" s="28" t="s">
        <v>65</v>
      </c>
      <c r="E46" s="29">
        <v>242</v>
      </c>
      <c r="F46" s="30">
        <v>258</v>
      </c>
      <c r="G46" s="30">
        <v>299</v>
      </c>
      <c r="H46" s="31">
        <v>557</v>
      </c>
      <c r="I46" s="29">
        <v>1</v>
      </c>
      <c r="J46" s="30">
        <v>0</v>
      </c>
      <c r="K46" s="30">
        <v>1</v>
      </c>
      <c r="L46" s="31">
        <v>1</v>
      </c>
      <c r="M46" s="32">
        <v>67</v>
      </c>
      <c r="N46" s="33">
        <v>0.12028725314183124</v>
      </c>
      <c r="O46" s="34">
        <v>299</v>
      </c>
      <c r="P46" s="33">
        <v>0.53680430879712748</v>
      </c>
      <c r="Q46" s="34">
        <v>79</v>
      </c>
      <c r="R46" s="35">
        <v>112</v>
      </c>
      <c r="S46" s="34">
        <v>191</v>
      </c>
      <c r="T46" s="36">
        <v>0.34290843806104127</v>
      </c>
      <c r="U46" s="34">
        <v>40</v>
      </c>
      <c r="V46" s="41">
        <v>78</v>
      </c>
      <c r="W46" s="38">
        <v>118</v>
      </c>
      <c r="X46" s="39">
        <v>0.2118491921005386</v>
      </c>
    </row>
    <row r="47" spans="1:24" ht="16.5" customHeight="1" x14ac:dyDescent="0.4">
      <c r="A47" s="26">
        <v>40</v>
      </c>
      <c r="B47" s="27" t="s">
        <v>17</v>
      </c>
      <c r="C47" s="26">
        <v>250</v>
      </c>
      <c r="D47" s="28" t="s">
        <v>66</v>
      </c>
      <c r="E47" s="29">
        <v>344</v>
      </c>
      <c r="F47" s="30">
        <v>365</v>
      </c>
      <c r="G47" s="30">
        <v>426</v>
      </c>
      <c r="H47" s="31">
        <v>791</v>
      </c>
      <c r="I47" s="29">
        <v>1</v>
      </c>
      <c r="J47" s="30">
        <v>0</v>
      </c>
      <c r="K47" s="30">
        <v>2</v>
      </c>
      <c r="L47" s="31">
        <v>2</v>
      </c>
      <c r="M47" s="32">
        <v>85</v>
      </c>
      <c r="N47" s="33">
        <v>0.10745891276864729</v>
      </c>
      <c r="O47" s="34">
        <v>420</v>
      </c>
      <c r="P47" s="33">
        <v>0.53097345132743368</v>
      </c>
      <c r="Q47" s="34">
        <v>118</v>
      </c>
      <c r="R47" s="35">
        <v>168</v>
      </c>
      <c r="S47" s="34">
        <v>286</v>
      </c>
      <c r="T47" s="36">
        <v>0.3615676359039191</v>
      </c>
      <c r="U47" s="34">
        <v>78</v>
      </c>
      <c r="V47" s="41">
        <v>113</v>
      </c>
      <c r="W47" s="38">
        <v>191</v>
      </c>
      <c r="X47" s="39">
        <v>0.24146649810366624</v>
      </c>
    </row>
    <row r="48" spans="1:24" ht="16.5" customHeight="1" x14ac:dyDescent="0.4">
      <c r="A48" s="26">
        <v>40</v>
      </c>
      <c r="B48" s="27" t="s">
        <v>17</v>
      </c>
      <c r="C48" s="26">
        <v>260</v>
      </c>
      <c r="D48" s="28" t="s">
        <v>67</v>
      </c>
      <c r="E48" s="29">
        <v>377</v>
      </c>
      <c r="F48" s="30">
        <v>418</v>
      </c>
      <c r="G48" s="30">
        <v>440</v>
      </c>
      <c r="H48" s="31">
        <v>858</v>
      </c>
      <c r="I48" s="29">
        <v>1</v>
      </c>
      <c r="J48" s="30">
        <v>3</v>
      </c>
      <c r="K48" s="30">
        <v>1</v>
      </c>
      <c r="L48" s="31">
        <v>4</v>
      </c>
      <c r="M48" s="32">
        <v>86</v>
      </c>
      <c r="N48" s="33">
        <v>0.10023310023310024</v>
      </c>
      <c r="O48" s="34">
        <v>486</v>
      </c>
      <c r="P48" s="33">
        <v>0.56643356643356646</v>
      </c>
      <c r="Q48" s="34">
        <v>131</v>
      </c>
      <c r="R48" s="35">
        <v>155</v>
      </c>
      <c r="S48" s="34">
        <v>286</v>
      </c>
      <c r="T48" s="36">
        <v>0.33333333333333331</v>
      </c>
      <c r="U48" s="34">
        <v>86</v>
      </c>
      <c r="V48" s="41">
        <v>105</v>
      </c>
      <c r="W48" s="38">
        <v>191</v>
      </c>
      <c r="X48" s="39">
        <v>0.22261072261072262</v>
      </c>
    </row>
    <row r="49" spans="1:24" ht="16.5" customHeight="1" x14ac:dyDescent="0.4">
      <c r="A49" s="26">
        <v>40</v>
      </c>
      <c r="B49" s="27" t="s">
        <v>17</v>
      </c>
      <c r="C49" s="26">
        <v>270</v>
      </c>
      <c r="D49" s="28" t="s">
        <v>68</v>
      </c>
      <c r="E49" s="29">
        <v>477</v>
      </c>
      <c r="F49" s="30">
        <v>515</v>
      </c>
      <c r="G49" s="30">
        <v>542</v>
      </c>
      <c r="H49" s="31">
        <v>1057</v>
      </c>
      <c r="I49" s="29">
        <v>-4</v>
      </c>
      <c r="J49" s="30">
        <v>-4</v>
      </c>
      <c r="K49" s="30">
        <v>-3</v>
      </c>
      <c r="L49" s="31">
        <v>-7</v>
      </c>
      <c r="M49" s="32">
        <v>97</v>
      </c>
      <c r="N49" s="33">
        <v>9.1769157994323558E-2</v>
      </c>
      <c r="O49" s="34">
        <v>523</v>
      </c>
      <c r="P49" s="33">
        <v>0.49479659413434246</v>
      </c>
      <c r="Q49" s="34">
        <v>176</v>
      </c>
      <c r="R49" s="35">
        <v>261</v>
      </c>
      <c r="S49" s="34">
        <v>437</v>
      </c>
      <c r="T49" s="36">
        <v>0.41343424787133398</v>
      </c>
      <c r="U49" s="34">
        <v>123</v>
      </c>
      <c r="V49" s="41">
        <v>177</v>
      </c>
      <c r="W49" s="38">
        <v>300</v>
      </c>
      <c r="X49" s="39">
        <v>0.28382213812677387</v>
      </c>
    </row>
    <row r="50" spans="1:24" ht="16.5" customHeight="1" x14ac:dyDescent="0.4">
      <c r="A50" s="26">
        <v>40</v>
      </c>
      <c r="B50" s="27" t="s">
        <v>17</v>
      </c>
      <c r="C50" s="26">
        <v>280</v>
      </c>
      <c r="D50" s="28" t="s">
        <v>69</v>
      </c>
      <c r="E50" s="29">
        <v>182</v>
      </c>
      <c r="F50" s="30">
        <v>180</v>
      </c>
      <c r="G50" s="30">
        <v>149</v>
      </c>
      <c r="H50" s="31">
        <v>329</v>
      </c>
      <c r="I50" s="29">
        <v>0</v>
      </c>
      <c r="J50" s="30">
        <v>2</v>
      </c>
      <c r="K50" s="30">
        <v>0</v>
      </c>
      <c r="L50" s="31">
        <v>2</v>
      </c>
      <c r="M50" s="32">
        <v>30</v>
      </c>
      <c r="N50" s="33">
        <v>9.1185410334346503E-2</v>
      </c>
      <c r="O50" s="34">
        <v>199</v>
      </c>
      <c r="P50" s="33">
        <v>0.60486322188449848</v>
      </c>
      <c r="Q50" s="34">
        <v>51</v>
      </c>
      <c r="R50" s="35">
        <v>49</v>
      </c>
      <c r="S50" s="34">
        <v>100</v>
      </c>
      <c r="T50" s="36">
        <v>0.303951367781155</v>
      </c>
      <c r="U50" s="34">
        <v>32</v>
      </c>
      <c r="V50" s="41">
        <v>35</v>
      </c>
      <c r="W50" s="38">
        <v>67</v>
      </c>
      <c r="X50" s="39">
        <v>0.20364741641337386</v>
      </c>
    </row>
    <row r="51" spans="1:24" ht="16.5" customHeight="1" x14ac:dyDescent="0.4">
      <c r="A51" s="26"/>
      <c r="B51" s="27" t="s">
        <v>186</v>
      </c>
      <c r="C51" s="26"/>
      <c r="D51" s="28"/>
      <c r="E51" s="29">
        <f t="shared" ref="E51:M51" si="3">SUM(E44:E50)</f>
        <v>2315</v>
      </c>
      <c r="F51" s="30">
        <f t="shared" si="3"/>
        <v>2516</v>
      </c>
      <c r="G51" s="30">
        <f t="shared" si="3"/>
        <v>2717</v>
      </c>
      <c r="H51" s="31">
        <f t="shared" si="3"/>
        <v>5233</v>
      </c>
      <c r="I51" s="29">
        <f t="shared" si="3"/>
        <v>-3</v>
      </c>
      <c r="J51" s="30">
        <f t="shared" si="3"/>
        <v>-2</v>
      </c>
      <c r="K51" s="30">
        <f t="shared" si="3"/>
        <v>0</v>
      </c>
      <c r="L51" s="31">
        <f t="shared" si="3"/>
        <v>-2</v>
      </c>
      <c r="M51" s="32">
        <f t="shared" si="3"/>
        <v>621</v>
      </c>
      <c r="N51" s="33">
        <f>M51/$H$51</f>
        <v>0.11866997897955284</v>
      </c>
      <c r="O51" s="34">
        <f>SUM(O44:O50)</f>
        <v>2844</v>
      </c>
      <c r="P51" s="33">
        <f>O51/$H$51</f>
        <v>0.5434741066309956</v>
      </c>
      <c r="Q51" s="34">
        <f>SUM(Q44:Q50)</f>
        <v>752</v>
      </c>
      <c r="R51" s="35">
        <f>SUM(R44:R50)</f>
        <v>1016</v>
      </c>
      <c r="S51" s="34">
        <f>SUM(S44:S50)</f>
        <v>1768</v>
      </c>
      <c r="T51" s="36">
        <f>S51/$H$51</f>
        <v>0.33785591438945156</v>
      </c>
      <c r="U51" s="34">
        <f>SUM(U44:U50)</f>
        <v>488</v>
      </c>
      <c r="V51" s="41">
        <f>SUM(V44:V50)</f>
        <v>681</v>
      </c>
      <c r="W51" s="38">
        <f>SUM(W44:W50)</f>
        <v>1169</v>
      </c>
      <c r="X51" s="39">
        <f>W51/$H$51</f>
        <v>0.22339002484234666</v>
      </c>
    </row>
    <row r="52" spans="1:24" ht="16.5" customHeight="1" x14ac:dyDescent="0.4">
      <c r="A52" s="26">
        <v>50</v>
      </c>
      <c r="B52" s="27" t="s">
        <v>18</v>
      </c>
      <c r="C52" s="26">
        <v>290</v>
      </c>
      <c r="D52" s="28" t="s">
        <v>70</v>
      </c>
      <c r="E52" s="29">
        <v>0</v>
      </c>
      <c r="F52" s="30">
        <v>0</v>
      </c>
      <c r="G52" s="30">
        <v>0</v>
      </c>
      <c r="H52" s="31">
        <v>0</v>
      </c>
      <c r="I52" s="29">
        <v>0</v>
      </c>
      <c r="J52" s="30">
        <v>0</v>
      </c>
      <c r="K52" s="30">
        <v>0</v>
      </c>
      <c r="L52" s="31">
        <v>0</v>
      </c>
      <c r="M52" s="32">
        <v>0</v>
      </c>
      <c r="N52" s="33">
        <v>0</v>
      </c>
      <c r="O52" s="34">
        <v>0</v>
      </c>
      <c r="P52" s="33">
        <v>0</v>
      </c>
      <c r="Q52" s="34">
        <v>0</v>
      </c>
      <c r="R52" s="35">
        <v>0</v>
      </c>
      <c r="S52" s="34">
        <v>0</v>
      </c>
      <c r="T52" s="36">
        <v>0</v>
      </c>
      <c r="U52" s="34">
        <v>0</v>
      </c>
      <c r="V52" s="41">
        <v>0</v>
      </c>
      <c r="W52" s="38">
        <v>0</v>
      </c>
      <c r="X52" s="39">
        <v>0</v>
      </c>
    </row>
    <row r="53" spans="1:24" ht="16.5" customHeight="1" x14ac:dyDescent="0.4">
      <c r="A53" s="26">
        <v>50</v>
      </c>
      <c r="B53" s="27" t="s">
        <v>18</v>
      </c>
      <c r="C53" s="26">
        <v>300</v>
      </c>
      <c r="D53" s="28" t="s">
        <v>71</v>
      </c>
      <c r="E53" s="29">
        <v>0</v>
      </c>
      <c r="F53" s="30">
        <v>0</v>
      </c>
      <c r="G53" s="30">
        <v>0</v>
      </c>
      <c r="H53" s="31">
        <v>0</v>
      </c>
      <c r="I53" s="29">
        <v>0</v>
      </c>
      <c r="J53" s="30">
        <v>0</v>
      </c>
      <c r="K53" s="30">
        <v>0</v>
      </c>
      <c r="L53" s="31">
        <v>0</v>
      </c>
      <c r="M53" s="32">
        <v>0</v>
      </c>
      <c r="N53" s="33">
        <v>0</v>
      </c>
      <c r="O53" s="34">
        <v>0</v>
      </c>
      <c r="P53" s="33">
        <v>0</v>
      </c>
      <c r="Q53" s="34">
        <v>0</v>
      </c>
      <c r="R53" s="35">
        <v>0</v>
      </c>
      <c r="S53" s="34">
        <v>0</v>
      </c>
      <c r="T53" s="36">
        <v>0</v>
      </c>
      <c r="U53" s="34">
        <v>0</v>
      </c>
      <c r="V53" s="41">
        <v>0</v>
      </c>
      <c r="W53" s="38">
        <v>0</v>
      </c>
      <c r="X53" s="39">
        <v>0</v>
      </c>
    </row>
    <row r="54" spans="1:24" ht="16.5" customHeight="1" x14ac:dyDescent="0.4">
      <c r="A54" s="26">
        <v>50</v>
      </c>
      <c r="B54" s="27" t="s">
        <v>18</v>
      </c>
      <c r="C54" s="26">
        <v>310</v>
      </c>
      <c r="D54" s="28" t="s">
        <v>72</v>
      </c>
      <c r="E54" s="29">
        <v>0</v>
      </c>
      <c r="F54" s="30">
        <v>0</v>
      </c>
      <c r="G54" s="30">
        <v>0</v>
      </c>
      <c r="H54" s="31">
        <v>0</v>
      </c>
      <c r="I54" s="29">
        <v>0</v>
      </c>
      <c r="J54" s="30">
        <v>0</v>
      </c>
      <c r="K54" s="30">
        <v>0</v>
      </c>
      <c r="L54" s="31">
        <v>0</v>
      </c>
      <c r="M54" s="32">
        <v>0</v>
      </c>
      <c r="N54" s="33">
        <v>0</v>
      </c>
      <c r="O54" s="34">
        <v>0</v>
      </c>
      <c r="P54" s="33">
        <v>0</v>
      </c>
      <c r="Q54" s="34">
        <v>0</v>
      </c>
      <c r="R54" s="35">
        <v>0</v>
      </c>
      <c r="S54" s="34">
        <v>0</v>
      </c>
      <c r="T54" s="36">
        <v>0</v>
      </c>
      <c r="U54" s="34">
        <v>0</v>
      </c>
      <c r="V54" s="41">
        <v>0</v>
      </c>
      <c r="W54" s="38">
        <v>0</v>
      </c>
      <c r="X54" s="39">
        <v>0</v>
      </c>
    </row>
    <row r="55" spans="1:24" ht="16.5" customHeight="1" x14ac:dyDescent="0.4">
      <c r="A55" s="26">
        <v>50</v>
      </c>
      <c r="B55" s="27" t="s">
        <v>18</v>
      </c>
      <c r="C55" s="26">
        <v>320</v>
      </c>
      <c r="D55" s="28" t="s">
        <v>73</v>
      </c>
      <c r="E55" s="29">
        <v>0</v>
      </c>
      <c r="F55" s="30">
        <v>0</v>
      </c>
      <c r="G55" s="30">
        <v>0</v>
      </c>
      <c r="H55" s="31">
        <v>0</v>
      </c>
      <c r="I55" s="29">
        <v>0</v>
      </c>
      <c r="J55" s="30">
        <v>0</v>
      </c>
      <c r="K55" s="30">
        <v>0</v>
      </c>
      <c r="L55" s="31">
        <v>0</v>
      </c>
      <c r="M55" s="32">
        <v>0</v>
      </c>
      <c r="N55" s="33">
        <v>0</v>
      </c>
      <c r="O55" s="34">
        <v>0</v>
      </c>
      <c r="P55" s="33">
        <v>0</v>
      </c>
      <c r="Q55" s="34">
        <v>0</v>
      </c>
      <c r="R55" s="35">
        <v>0</v>
      </c>
      <c r="S55" s="34">
        <v>0</v>
      </c>
      <c r="T55" s="36">
        <v>0</v>
      </c>
      <c r="U55" s="34">
        <v>0</v>
      </c>
      <c r="V55" s="41">
        <v>0</v>
      </c>
      <c r="W55" s="38">
        <v>0</v>
      </c>
      <c r="X55" s="39">
        <v>0</v>
      </c>
    </row>
    <row r="56" spans="1:24" ht="16.5" customHeight="1" x14ac:dyDescent="0.4">
      <c r="A56" s="26">
        <v>50</v>
      </c>
      <c r="B56" s="27" t="s">
        <v>18</v>
      </c>
      <c r="C56" s="26">
        <v>330</v>
      </c>
      <c r="D56" s="28" t="s">
        <v>74</v>
      </c>
      <c r="E56" s="29">
        <v>0</v>
      </c>
      <c r="F56" s="30">
        <v>0</v>
      </c>
      <c r="G56" s="30">
        <v>0</v>
      </c>
      <c r="H56" s="31">
        <v>0</v>
      </c>
      <c r="I56" s="29">
        <v>0</v>
      </c>
      <c r="J56" s="30">
        <v>0</v>
      </c>
      <c r="K56" s="30">
        <v>0</v>
      </c>
      <c r="L56" s="31">
        <v>0</v>
      </c>
      <c r="M56" s="32">
        <v>0</v>
      </c>
      <c r="N56" s="33">
        <v>0</v>
      </c>
      <c r="O56" s="34">
        <v>0</v>
      </c>
      <c r="P56" s="33">
        <v>0</v>
      </c>
      <c r="Q56" s="34">
        <v>0</v>
      </c>
      <c r="R56" s="35">
        <v>0</v>
      </c>
      <c r="S56" s="34">
        <v>0</v>
      </c>
      <c r="T56" s="36">
        <v>0</v>
      </c>
      <c r="U56" s="34">
        <v>0</v>
      </c>
      <c r="V56" s="41">
        <v>0</v>
      </c>
      <c r="W56" s="38">
        <v>0</v>
      </c>
      <c r="X56" s="39">
        <v>0</v>
      </c>
    </row>
    <row r="57" spans="1:24" ht="16.5" customHeight="1" x14ac:dyDescent="0.4">
      <c r="A57" s="26">
        <v>50</v>
      </c>
      <c r="B57" s="27" t="s">
        <v>18</v>
      </c>
      <c r="C57" s="26">
        <v>331</v>
      </c>
      <c r="D57" s="28" t="s">
        <v>75</v>
      </c>
      <c r="E57" s="29">
        <v>0</v>
      </c>
      <c r="F57" s="30">
        <v>0</v>
      </c>
      <c r="G57" s="30">
        <v>0</v>
      </c>
      <c r="H57" s="31">
        <v>0</v>
      </c>
      <c r="I57" s="29">
        <v>0</v>
      </c>
      <c r="J57" s="30">
        <v>0</v>
      </c>
      <c r="K57" s="30">
        <v>0</v>
      </c>
      <c r="L57" s="31">
        <v>0</v>
      </c>
      <c r="M57" s="32">
        <v>0</v>
      </c>
      <c r="N57" s="33">
        <v>0</v>
      </c>
      <c r="O57" s="34">
        <v>0</v>
      </c>
      <c r="P57" s="33">
        <v>0</v>
      </c>
      <c r="Q57" s="34">
        <v>0</v>
      </c>
      <c r="R57" s="35">
        <v>0</v>
      </c>
      <c r="S57" s="34">
        <v>0</v>
      </c>
      <c r="T57" s="36">
        <v>0</v>
      </c>
      <c r="U57" s="34">
        <v>0</v>
      </c>
      <c r="V57" s="41">
        <v>0</v>
      </c>
      <c r="W57" s="38">
        <v>0</v>
      </c>
      <c r="X57" s="39">
        <v>0</v>
      </c>
    </row>
    <row r="58" spans="1:24" ht="16.5" customHeight="1" x14ac:dyDescent="0.4">
      <c r="A58" s="26">
        <v>50</v>
      </c>
      <c r="B58" s="27" t="s">
        <v>18</v>
      </c>
      <c r="C58" s="26">
        <v>340</v>
      </c>
      <c r="D58" s="28" t="s">
        <v>76</v>
      </c>
      <c r="E58" s="29">
        <v>0</v>
      </c>
      <c r="F58" s="30">
        <v>0</v>
      </c>
      <c r="G58" s="30">
        <v>0</v>
      </c>
      <c r="H58" s="31">
        <v>0</v>
      </c>
      <c r="I58" s="29">
        <v>0</v>
      </c>
      <c r="J58" s="30">
        <v>0</v>
      </c>
      <c r="K58" s="30">
        <v>0</v>
      </c>
      <c r="L58" s="31">
        <v>0</v>
      </c>
      <c r="M58" s="32">
        <v>0</v>
      </c>
      <c r="N58" s="33">
        <v>0</v>
      </c>
      <c r="O58" s="34">
        <v>0</v>
      </c>
      <c r="P58" s="33">
        <v>0</v>
      </c>
      <c r="Q58" s="34">
        <v>0</v>
      </c>
      <c r="R58" s="35">
        <v>0</v>
      </c>
      <c r="S58" s="34">
        <v>0</v>
      </c>
      <c r="T58" s="36">
        <v>0</v>
      </c>
      <c r="U58" s="34">
        <v>0</v>
      </c>
      <c r="V58" s="41">
        <v>0</v>
      </c>
      <c r="W58" s="38">
        <v>0</v>
      </c>
      <c r="X58" s="39">
        <v>0</v>
      </c>
    </row>
    <row r="59" spans="1:24" ht="16.5" customHeight="1" x14ac:dyDescent="0.4">
      <c r="A59" s="26">
        <v>50</v>
      </c>
      <c r="B59" s="27" t="s">
        <v>18</v>
      </c>
      <c r="C59" s="26">
        <v>350</v>
      </c>
      <c r="D59" s="28" t="s">
        <v>77</v>
      </c>
      <c r="E59" s="29">
        <v>0</v>
      </c>
      <c r="F59" s="30">
        <v>0</v>
      </c>
      <c r="G59" s="30">
        <v>0</v>
      </c>
      <c r="H59" s="31">
        <v>0</v>
      </c>
      <c r="I59" s="29">
        <v>0</v>
      </c>
      <c r="J59" s="30">
        <v>0</v>
      </c>
      <c r="K59" s="30">
        <v>0</v>
      </c>
      <c r="L59" s="31">
        <v>0</v>
      </c>
      <c r="M59" s="32">
        <v>0</v>
      </c>
      <c r="N59" s="33">
        <v>0</v>
      </c>
      <c r="O59" s="34">
        <v>0</v>
      </c>
      <c r="P59" s="33">
        <v>0</v>
      </c>
      <c r="Q59" s="34">
        <v>0</v>
      </c>
      <c r="R59" s="35">
        <v>0</v>
      </c>
      <c r="S59" s="34">
        <v>0</v>
      </c>
      <c r="T59" s="36">
        <v>0</v>
      </c>
      <c r="U59" s="34">
        <v>0</v>
      </c>
      <c r="V59" s="41">
        <v>0</v>
      </c>
      <c r="W59" s="38">
        <v>0</v>
      </c>
      <c r="X59" s="39">
        <v>0</v>
      </c>
    </row>
    <row r="60" spans="1:24" ht="16.5" customHeight="1" x14ac:dyDescent="0.4">
      <c r="A60" s="26">
        <v>50</v>
      </c>
      <c r="B60" s="27" t="s">
        <v>18</v>
      </c>
      <c r="C60" s="26">
        <v>360</v>
      </c>
      <c r="D60" s="28" t="s">
        <v>78</v>
      </c>
      <c r="E60" s="29">
        <v>0</v>
      </c>
      <c r="F60" s="30">
        <v>0</v>
      </c>
      <c r="G60" s="30">
        <v>0</v>
      </c>
      <c r="H60" s="31">
        <v>0</v>
      </c>
      <c r="I60" s="29">
        <v>0</v>
      </c>
      <c r="J60" s="30">
        <v>0</v>
      </c>
      <c r="K60" s="30">
        <v>0</v>
      </c>
      <c r="L60" s="31">
        <v>0</v>
      </c>
      <c r="M60" s="32">
        <v>0</v>
      </c>
      <c r="N60" s="33">
        <v>0</v>
      </c>
      <c r="O60" s="34">
        <v>0</v>
      </c>
      <c r="P60" s="33">
        <v>0</v>
      </c>
      <c r="Q60" s="34">
        <v>0</v>
      </c>
      <c r="R60" s="35">
        <v>0</v>
      </c>
      <c r="S60" s="34">
        <v>0</v>
      </c>
      <c r="T60" s="36">
        <v>0</v>
      </c>
      <c r="U60" s="34">
        <v>0</v>
      </c>
      <c r="V60" s="41">
        <v>0</v>
      </c>
      <c r="W60" s="38">
        <v>0</v>
      </c>
      <c r="X60" s="39">
        <v>0</v>
      </c>
    </row>
    <row r="61" spans="1:24" ht="16.5" customHeight="1" x14ac:dyDescent="0.4">
      <c r="A61" s="26">
        <v>50</v>
      </c>
      <c r="B61" s="27" t="s">
        <v>18</v>
      </c>
      <c r="C61" s="26">
        <v>370</v>
      </c>
      <c r="D61" s="28" t="s">
        <v>79</v>
      </c>
      <c r="E61" s="29">
        <v>0</v>
      </c>
      <c r="F61" s="30">
        <v>0</v>
      </c>
      <c r="G61" s="30">
        <v>0</v>
      </c>
      <c r="H61" s="31">
        <v>0</v>
      </c>
      <c r="I61" s="29">
        <v>0</v>
      </c>
      <c r="J61" s="30">
        <v>0</v>
      </c>
      <c r="K61" s="30">
        <v>0</v>
      </c>
      <c r="L61" s="31">
        <v>0</v>
      </c>
      <c r="M61" s="32">
        <v>0</v>
      </c>
      <c r="N61" s="33">
        <v>0</v>
      </c>
      <c r="O61" s="34">
        <v>0</v>
      </c>
      <c r="P61" s="33">
        <v>0</v>
      </c>
      <c r="Q61" s="34">
        <v>0</v>
      </c>
      <c r="R61" s="35">
        <v>0</v>
      </c>
      <c r="S61" s="34">
        <v>0</v>
      </c>
      <c r="T61" s="36">
        <v>0</v>
      </c>
      <c r="U61" s="34">
        <v>0</v>
      </c>
      <c r="V61" s="41">
        <v>0</v>
      </c>
      <c r="W61" s="38">
        <v>0</v>
      </c>
      <c r="X61" s="39">
        <v>0</v>
      </c>
    </row>
    <row r="62" spans="1:24" ht="16.5" customHeight="1" x14ac:dyDescent="0.4">
      <c r="A62" s="26">
        <v>50</v>
      </c>
      <c r="B62" s="27" t="s">
        <v>18</v>
      </c>
      <c r="C62" s="26">
        <v>371</v>
      </c>
      <c r="D62" s="28" t="s">
        <v>80</v>
      </c>
      <c r="E62" s="29">
        <v>41</v>
      </c>
      <c r="F62" s="30">
        <v>38</v>
      </c>
      <c r="G62" s="30">
        <v>36</v>
      </c>
      <c r="H62" s="31">
        <v>74</v>
      </c>
      <c r="I62" s="29">
        <v>2</v>
      </c>
      <c r="J62" s="30">
        <v>2</v>
      </c>
      <c r="K62" s="30">
        <v>0</v>
      </c>
      <c r="L62" s="31">
        <v>2</v>
      </c>
      <c r="M62" s="32">
        <v>9</v>
      </c>
      <c r="N62" s="33">
        <v>0.12162162162162163</v>
      </c>
      <c r="O62" s="34">
        <v>36</v>
      </c>
      <c r="P62" s="33">
        <v>0.48648648648648651</v>
      </c>
      <c r="Q62" s="34">
        <v>15</v>
      </c>
      <c r="R62" s="35">
        <v>14</v>
      </c>
      <c r="S62" s="34">
        <v>29</v>
      </c>
      <c r="T62" s="36">
        <v>0.39189189189189189</v>
      </c>
      <c r="U62" s="34">
        <v>8</v>
      </c>
      <c r="V62" s="41">
        <v>10</v>
      </c>
      <c r="W62" s="38">
        <v>18</v>
      </c>
      <c r="X62" s="39">
        <v>0.24324324324324326</v>
      </c>
    </row>
    <row r="63" spans="1:24" ht="16.5" customHeight="1" x14ac:dyDescent="0.4">
      <c r="A63" s="26">
        <v>50</v>
      </c>
      <c r="B63" s="27" t="s">
        <v>18</v>
      </c>
      <c r="C63" s="26">
        <v>372</v>
      </c>
      <c r="D63" s="28" t="s">
        <v>81</v>
      </c>
      <c r="E63" s="29">
        <v>176</v>
      </c>
      <c r="F63" s="30">
        <v>233</v>
      </c>
      <c r="G63" s="30">
        <v>253</v>
      </c>
      <c r="H63" s="31">
        <v>486</v>
      </c>
      <c r="I63" s="29">
        <v>3</v>
      </c>
      <c r="J63" s="30">
        <v>5</v>
      </c>
      <c r="K63" s="30">
        <v>7</v>
      </c>
      <c r="L63" s="31">
        <v>12</v>
      </c>
      <c r="M63" s="32">
        <v>102</v>
      </c>
      <c r="N63" s="33">
        <v>0.20987654320987653</v>
      </c>
      <c r="O63" s="34">
        <v>253</v>
      </c>
      <c r="P63" s="33">
        <v>0.52057613168724282</v>
      </c>
      <c r="Q63" s="34">
        <v>60</v>
      </c>
      <c r="R63" s="35">
        <v>71</v>
      </c>
      <c r="S63" s="34">
        <v>131</v>
      </c>
      <c r="T63" s="36">
        <v>0.26954732510288065</v>
      </c>
      <c r="U63" s="34">
        <v>33</v>
      </c>
      <c r="V63" s="41">
        <v>39</v>
      </c>
      <c r="W63" s="38">
        <v>72</v>
      </c>
      <c r="X63" s="39">
        <v>0.14814814814814814</v>
      </c>
    </row>
    <row r="64" spans="1:24" ht="16.5" customHeight="1" x14ac:dyDescent="0.4">
      <c r="A64" s="26">
        <v>50</v>
      </c>
      <c r="B64" s="27" t="s">
        <v>18</v>
      </c>
      <c r="C64" s="26">
        <v>373</v>
      </c>
      <c r="D64" s="28" t="s">
        <v>82</v>
      </c>
      <c r="E64" s="29">
        <v>138</v>
      </c>
      <c r="F64" s="30">
        <v>172</v>
      </c>
      <c r="G64" s="30">
        <v>171</v>
      </c>
      <c r="H64" s="31">
        <v>343</v>
      </c>
      <c r="I64" s="29">
        <v>0</v>
      </c>
      <c r="J64" s="30">
        <v>0</v>
      </c>
      <c r="K64" s="30">
        <v>0</v>
      </c>
      <c r="L64" s="31">
        <v>0</v>
      </c>
      <c r="M64" s="32">
        <v>93</v>
      </c>
      <c r="N64" s="33">
        <v>0.27113702623906705</v>
      </c>
      <c r="O64" s="34">
        <v>197</v>
      </c>
      <c r="P64" s="33">
        <v>0.57434402332361512</v>
      </c>
      <c r="Q64" s="34">
        <v>28</v>
      </c>
      <c r="R64" s="35">
        <v>25</v>
      </c>
      <c r="S64" s="34">
        <v>53</v>
      </c>
      <c r="T64" s="36">
        <v>0.15451895043731778</v>
      </c>
      <c r="U64" s="34">
        <v>11</v>
      </c>
      <c r="V64" s="41">
        <v>9</v>
      </c>
      <c r="W64" s="38">
        <v>20</v>
      </c>
      <c r="X64" s="39">
        <v>5.8309037900874633E-2</v>
      </c>
    </row>
    <row r="65" spans="1:24" ht="16.5" customHeight="1" x14ac:dyDescent="0.4">
      <c r="A65" s="26">
        <v>50</v>
      </c>
      <c r="B65" s="27" t="s">
        <v>18</v>
      </c>
      <c r="C65" s="26">
        <v>374</v>
      </c>
      <c r="D65" s="28" t="s">
        <v>83</v>
      </c>
      <c r="E65" s="29">
        <v>301</v>
      </c>
      <c r="F65" s="30">
        <v>293</v>
      </c>
      <c r="G65" s="30">
        <v>254</v>
      </c>
      <c r="H65" s="31">
        <v>547</v>
      </c>
      <c r="I65" s="29">
        <v>-1</v>
      </c>
      <c r="J65" s="30">
        <v>-2</v>
      </c>
      <c r="K65" s="30">
        <v>-2</v>
      </c>
      <c r="L65" s="31">
        <v>-4</v>
      </c>
      <c r="M65" s="32">
        <v>81</v>
      </c>
      <c r="N65" s="33">
        <v>0.14808043875685559</v>
      </c>
      <c r="O65" s="34">
        <v>296</v>
      </c>
      <c r="P65" s="33">
        <v>0.5411334552102377</v>
      </c>
      <c r="Q65" s="34">
        <v>83</v>
      </c>
      <c r="R65" s="35">
        <v>87</v>
      </c>
      <c r="S65" s="34">
        <v>170</v>
      </c>
      <c r="T65" s="36">
        <v>0.31078610603290674</v>
      </c>
      <c r="U65" s="34">
        <v>34</v>
      </c>
      <c r="V65" s="41">
        <v>46</v>
      </c>
      <c r="W65" s="38">
        <v>80</v>
      </c>
      <c r="X65" s="39">
        <v>0.14625228519195613</v>
      </c>
    </row>
    <row r="66" spans="1:24" ht="16.5" customHeight="1" x14ac:dyDescent="0.4">
      <c r="A66" s="26">
        <v>50</v>
      </c>
      <c r="B66" s="27" t="s">
        <v>18</v>
      </c>
      <c r="C66" s="26">
        <v>375</v>
      </c>
      <c r="D66" s="28" t="s">
        <v>84</v>
      </c>
      <c r="E66" s="29">
        <v>237</v>
      </c>
      <c r="F66" s="30">
        <v>239</v>
      </c>
      <c r="G66" s="30">
        <v>257</v>
      </c>
      <c r="H66" s="31">
        <v>496</v>
      </c>
      <c r="I66" s="29">
        <v>0</v>
      </c>
      <c r="J66" s="30">
        <v>1</v>
      </c>
      <c r="K66" s="30">
        <v>0</v>
      </c>
      <c r="L66" s="31">
        <v>1</v>
      </c>
      <c r="M66" s="32">
        <v>85</v>
      </c>
      <c r="N66" s="33">
        <v>0.17137096774193547</v>
      </c>
      <c r="O66" s="34">
        <v>251</v>
      </c>
      <c r="P66" s="33">
        <v>0.50604838709677424</v>
      </c>
      <c r="Q66" s="34">
        <v>73</v>
      </c>
      <c r="R66" s="35">
        <v>87</v>
      </c>
      <c r="S66" s="34">
        <v>160</v>
      </c>
      <c r="T66" s="36">
        <v>0.32258064516129031</v>
      </c>
      <c r="U66" s="34">
        <v>24</v>
      </c>
      <c r="V66" s="41">
        <v>42</v>
      </c>
      <c r="W66" s="38">
        <v>66</v>
      </c>
      <c r="X66" s="39">
        <v>0.13306451612903225</v>
      </c>
    </row>
    <row r="67" spans="1:24" ht="16.5" customHeight="1" x14ac:dyDescent="0.4">
      <c r="A67" s="26">
        <v>50</v>
      </c>
      <c r="B67" s="27" t="s">
        <v>18</v>
      </c>
      <c r="C67" s="26">
        <v>376</v>
      </c>
      <c r="D67" s="28" t="s">
        <v>85</v>
      </c>
      <c r="E67" s="29">
        <v>0</v>
      </c>
      <c r="F67" s="30">
        <v>0</v>
      </c>
      <c r="G67" s="30">
        <v>0</v>
      </c>
      <c r="H67" s="31">
        <v>0</v>
      </c>
      <c r="I67" s="29">
        <v>0</v>
      </c>
      <c r="J67" s="30">
        <v>0</v>
      </c>
      <c r="K67" s="30">
        <v>0</v>
      </c>
      <c r="L67" s="31">
        <v>0</v>
      </c>
      <c r="M67" s="32">
        <v>0</v>
      </c>
      <c r="N67" s="33">
        <v>0</v>
      </c>
      <c r="O67" s="34">
        <v>0</v>
      </c>
      <c r="P67" s="33">
        <v>0</v>
      </c>
      <c r="Q67" s="34">
        <v>0</v>
      </c>
      <c r="R67" s="35">
        <v>0</v>
      </c>
      <c r="S67" s="34">
        <v>0</v>
      </c>
      <c r="T67" s="36">
        <v>0</v>
      </c>
      <c r="U67" s="34">
        <v>0</v>
      </c>
      <c r="V67" s="41">
        <v>0</v>
      </c>
      <c r="W67" s="38">
        <v>0</v>
      </c>
      <c r="X67" s="39">
        <v>0</v>
      </c>
    </row>
    <row r="68" spans="1:24" ht="16.5" customHeight="1" x14ac:dyDescent="0.4">
      <c r="A68" s="26">
        <v>50</v>
      </c>
      <c r="B68" s="27" t="s">
        <v>18</v>
      </c>
      <c r="C68" s="26">
        <v>377</v>
      </c>
      <c r="D68" s="28" t="s">
        <v>86</v>
      </c>
      <c r="E68" s="29">
        <v>0</v>
      </c>
      <c r="F68" s="30">
        <v>0</v>
      </c>
      <c r="G68" s="30">
        <v>0</v>
      </c>
      <c r="H68" s="31">
        <v>0</v>
      </c>
      <c r="I68" s="29">
        <v>0</v>
      </c>
      <c r="J68" s="30">
        <v>0</v>
      </c>
      <c r="K68" s="30">
        <v>0</v>
      </c>
      <c r="L68" s="31">
        <v>0</v>
      </c>
      <c r="M68" s="32">
        <v>0</v>
      </c>
      <c r="N68" s="33">
        <v>0</v>
      </c>
      <c r="O68" s="34">
        <v>0</v>
      </c>
      <c r="P68" s="33">
        <v>0</v>
      </c>
      <c r="Q68" s="34">
        <v>0</v>
      </c>
      <c r="R68" s="35">
        <v>0</v>
      </c>
      <c r="S68" s="34">
        <v>0</v>
      </c>
      <c r="T68" s="36">
        <v>0</v>
      </c>
      <c r="U68" s="34">
        <v>0</v>
      </c>
      <c r="V68" s="41">
        <v>0</v>
      </c>
      <c r="W68" s="38">
        <v>0</v>
      </c>
      <c r="X68" s="39">
        <v>0</v>
      </c>
    </row>
    <row r="69" spans="1:24" ht="16.5" customHeight="1" x14ac:dyDescent="0.4">
      <c r="A69" s="26">
        <v>50</v>
      </c>
      <c r="B69" s="27" t="s">
        <v>18</v>
      </c>
      <c r="C69" s="26">
        <v>378</v>
      </c>
      <c r="D69" s="28" t="s">
        <v>87</v>
      </c>
      <c r="E69" s="29">
        <v>0</v>
      </c>
      <c r="F69" s="30">
        <v>0</v>
      </c>
      <c r="G69" s="30">
        <v>0</v>
      </c>
      <c r="H69" s="31">
        <v>0</v>
      </c>
      <c r="I69" s="29">
        <v>0</v>
      </c>
      <c r="J69" s="30">
        <v>0</v>
      </c>
      <c r="K69" s="30">
        <v>0</v>
      </c>
      <c r="L69" s="31">
        <v>0</v>
      </c>
      <c r="M69" s="32">
        <v>0</v>
      </c>
      <c r="N69" s="33">
        <v>0</v>
      </c>
      <c r="O69" s="34">
        <v>0</v>
      </c>
      <c r="P69" s="33">
        <v>0</v>
      </c>
      <c r="Q69" s="34">
        <v>0</v>
      </c>
      <c r="R69" s="35">
        <v>0</v>
      </c>
      <c r="S69" s="34">
        <v>0</v>
      </c>
      <c r="T69" s="36">
        <v>0</v>
      </c>
      <c r="U69" s="34">
        <v>0</v>
      </c>
      <c r="V69" s="41">
        <v>0</v>
      </c>
      <c r="W69" s="38">
        <v>0</v>
      </c>
      <c r="X69" s="39">
        <v>0</v>
      </c>
    </row>
    <row r="70" spans="1:24" ht="16.5" customHeight="1" x14ac:dyDescent="0.4">
      <c r="A70" s="26">
        <v>50</v>
      </c>
      <c r="B70" s="27" t="s">
        <v>18</v>
      </c>
      <c r="C70" s="26">
        <v>380</v>
      </c>
      <c r="D70" s="28" t="s">
        <v>88</v>
      </c>
      <c r="E70" s="29">
        <v>55</v>
      </c>
      <c r="F70" s="30">
        <v>66</v>
      </c>
      <c r="G70" s="30">
        <v>77</v>
      </c>
      <c r="H70" s="31">
        <v>143</v>
      </c>
      <c r="I70" s="29">
        <v>0</v>
      </c>
      <c r="J70" s="30">
        <v>0</v>
      </c>
      <c r="K70" s="30">
        <v>0</v>
      </c>
      <c r="L70" s="31">
        <v>0</v>
      </c>
      <c r="M70" s="32">
        <v>13</v>
      </c>
      <c r="N70" s="33">
        <v>9.0909090909090912E-2</v>
      </c>
      <c r="O70" s="34">
        <v>65</v>
      </c>
      <c r="P70" s="33">
        <v>0.45454545454545453</v>
      </c>
      <c r="Q70" s="34">
        <v>30</v>
      </c>
      <c r="R70" s="35">
        <v>35</v>
      </c>
      <c r="S70" s="34">
        <v>65</v>
      </c>
      <c r="T70" s="36">
        <v>0.45454545454545453</v>
      </c>
      <c r="U70" s="34">
        <v>16</v>
      </c>
      <c r="V70" s="41">
        <v>19</v>
      </c>
      <c r="W70" s="38">
        <v>35</v>
      </c>
      <c r="X70" s="39">
        <v>0.24475524475524477</v>
      </c>
    </row>
    <row r="71" spans="1:24" ht="16.5" customHeight="1" x14ac:dyDescent="0.4">
      <c r="A71" s="26">
        <v>50</v>
      </c>
      <c r="B71" s="27" t="s">
        <v>18</v>
      </c>
      <c r="C71" s="26">
        <v>390</v>
      </c>
      <c r="D71" s="28" t="s">
        <v>89</v>
      </c>
      <c r="E71" s="29">
        <v>39</v>
      </c>
      <c r="F71" s="30">
        <v>42</v>
      </c>
      <c r="G71" s="30">
        <v>47</v>
      </c>
      <c r="H71" s="31">
        <v>89</v>
      </c>
      <c r="I71" s="29">
        <v>-1</v>
      </c>
      <c r="J71" s="30">
        <v>-1</v>
      </c>
      <c r="K71" s="30">
        <v>-1</v>
      </c>
      <c r="L71" s="31">
        <v>-2</v>
      </c>
      <c r="M71" s="32">
        <v>6</v>
      </c>
      <c r="N71" s="33">
        <v>6.741573033707865E-2</v>
      </c>
      <c r="O71" s="34">
        <v>45</v>
      </c>
      <c r="P71" s="33">
        <v>0.5056179775280899</v>
      </c>
      <c r="Q71" s="34">
        <v>18</v>
      </c>
      <c r="R71" s="35">
        <v>20</v>
      </c>
      <c r="S71" s="34">
        <v>38</v>
      </c>
      <c r="T71" s="36">
        <v>0.42696629213483145</v>
      </c>
      <c r="U71" s="34">
        <v>3</v>
      </c>
      <c r="V71" s="41">
        <v>9</v>
      </c>
      <c r="W71" s="38">
        <v>12</v>
      </c>
      <c r="X71" s="39">
        <v>0.1348314606741573</v>
      </c>
    </row>
    <row r="72" spans="1:24" ht="16.5" customHeight="1" x14ac:dyDescent="0.4">
      <c r="A72" s="26">
        <v>50</v>
      </c>
      <c r="B72" s="27" t="s">
        <v>18</v>
      </c>
      <c r="C72" s="26">
        <v>400</v>
      </c>
      <c r="D72" s="28" t="s">
        <v>90</v>
      </c>
      <c r="E72" s="29">
        <v>63</v>
      </c>
      <c r="F72" s="30">
        <v>76</v>
      </c>
      <c r="G72" s="30">
        <v>87</v>
      </c>
      <c r="H72" s="31">
        <v>163</v>
      </c>
      <c r="I72" s="29">
        <v>0</v>
      </c>
      <c r="J72" s="30">
        <v>0</v>
      </c>
      <c r="K72" s="30">
        <v>0</v>
      </c>
      <c r="L72" s="31">
        <v>0</v>
      </c>
      <c r="M72" s="32">
        <v>4</v>
      </c>
      <c r="N72" s="33">
        <v>2.4539877300613498E-2</v>
      </c>
      <c r="O72" s="34">
        <v>89</v>
      </c>
      <c r="P72" s="33">
        <v>0.54601226993865026</v>
      </c>
      <c r="Q72" s="34">
        <v>28</v>
      </c>
      <c r="R72" s="35">
        <v>42</v>
      </c>
      <c r="S72" s="34">
        <v>70</v>
      </c>
      <c r="T72" s="36">
        <v>0.42944785276073622</v>
      </c>
      <c r="U72" s="34">
        <v>13</v>
      </c>
      <c r="V72" s="41">
        <v>24</v>
      </c>
      <c r="W72" s="38">
        <v>37</v>
      </c>
      <c r="X72" s="39">
        <v>0.22699386503067484</v>
      </c>
    </row>
    <row r="73" spans="1:24" ht="16.5" customHeight="1" x14ac:dyDescent="0.4">
      <c r="A73" s="26">
        <v>50</v>
      </c>
      <c r="B73" s="27" t="s">
        <v>18</v>
      </c>
      <c r="C73" s="26">
        <v>410</v>
      </c>
      <c r="D73" s="28" t="s">
        <v>91</v>
      </c>
      <c r="E73" s="29">
        <v>145</v>
      </c>
      <c r="F73" s="30">
        <v>159</v>
      </c>
      <c r="G73" s="30">
        <v>161</v>
      </c>
      <c r="H73" s="31">
        <v>320</v>
      </c>
      <c r="I73" s="29">
        <v>1</v>
      </c>
      <c r="J73" s="30">
        <v>1</v>
      </c>
      <c r="K73" s="30">
        <v>0</v>
      </c>
      <c r="L73" s="31">
        <v>1</v>
      </c>
      <c r="M73" s="32">
        <v>16</v>
      </c>
      <c r="N73" s="33">
        <v>0.05</v>
      </c>
      <c r="O73" s="34">
        <v>153</v>
      </c>
      <c r="P73" s="33">
        <v>0.47812500000000002</v>
      </c>
      <c r="Q73" s="34">
        <v>64</v>
      </c>
      <c r="R73" s="35">
        <v>87</v>
      </c>
      <c r="S73" s="34">
        <v>151</v>
      </c>
      <c r="T73" s="36">
        <v>0.47187499999999999</v>
      </c>
      <c r="U73" s="34">
        <v>35</v>
      </c>
      <c r="V73" s="41">
        <v>54</v>
      </c>
      <c r="W73" s="38">
        <v>89</v>
      </c>
      <c r="X73" s="39">
        <v>0.27812500000000001</v>
      </c>
    </row>
    <row r="74" spans="1:24" ht="16.5" customHeight="1" x14ac:dyDescent="0.4">
      <c r="A74" s="26">
        <v>50</v>
      </c>
      <c r="B74" s="27" t="s">
        <v>18</v>
      </c>
      <c r="C74" s="26">
        <v>420</v>
      </c>
      <c r="D74" s="28" t="s">
        <v>92</v>
      </c>
      <c r="E74" s="29">
        <v>243</v>
      </c>
      <c r="F74" s="30">
        <v>246</v>
      </c>
      <c r="G74" s="30">
        <v>257</v>
      </c>
      <c r="H74" s="31">
        <v>503</v>
      </c>
      <c r="I74" s="29">
        <v>0</v>
      </c>
      <c r="J74" s="30">
        <v>0</v>
      </c>
      <c r="K74" s="30">
        <v>0</v>
      </c>
      <c r="L74" s="31">
        <v>0</v>
      </c>
      <c r="M74" s="32">
        <v>39</v>
      </c>
      <c r="N74" s="33">
        <v>7.7534791252485094E-2</v>
      </c>
      <c r="O74" s="34">
        <v>234</v>
      </c>
      <c r="P74" s="33">
        <v>0.46520874751491054</v>
      </c>
      <c r="Q74" s="34">
        <v>108</v>
      </c>
      <c r="R74" s="35">
        <v>122</v>
      </c>
      <c r="S74" s="34">
        <v>230</v>
      </c>
      <c r="T74" s="36">
        <v>0.45725646123260438</v>
      </c>
      <c r="U74" s="34">
        <v>48</v>
      </c>
      <c r="V74" s="41">
        <v>71</v>
      </c>
      <c r="W74" s="38">
        <v>119</v>
      </c>
      <c r="X74" s="39">
        <v>0.23658051689860835</v>
      </c>
    </row>
    <row r="75" spans="1:24" ht="16.5" customHeight="1" x14ac:dyDescent="0.4">
      <c r="A75" s="26"/>
      <c r="B75" s="27" t="s">
        <v>186</v>
      </c>
      <c r="C75" s="26"/>
      <c r="D75" s="28"/>
      <c r="E75" s="29">
        <f>SUM(E52:E74)</f>
        <v>1438</v>
      </c>
      <c r="F75" s="30">
        <f>SUM(F52:F74)</f>
        <v>1564</v>
      </c>
      <c r="G75" s="30">
        <f t="shared" ref="G75:M75" si="4">SUM(G52:G74)</f>
        <v>1600</v>
      </c>
      <c r="H75" s="31">
        <f t="shared" si="4"/>
        <v>3164</v>
      </c>
      <c r="I75" s="29">
        <f t="shared" si="4"/>
        <v>4</v>
      </c>
      <c r="J75" s="30">
        <f t="shared" si="4"/>
        <v>6</v>
      </c>
      <c r="K75" s="30">
        <f t="shared" si="4"/>
        <v>4</v>
      </c>
      <c r="L75" s="31">
        <f t="shared" si="4"/>
        <v>10</v>
      </c>
      <c r="M75" s="32">
        <f t="shared" si="4"/>
        <v>448</v>
      </c>
      <c r="N75" s="33">
        <f>M75/$H$75</f>
        <v>0.1415929203539823</v>
      </c>
      <c r="O75" s="34">
        <f>SUM(O52:O74)</f>
        <v>1619</v>
      </c>
      <c r="P75" s="33">
        <f>O75/$H$75</f>
        <v>0.51169405815423519</v>
      </c>
      <c r="Q75" s="34">
        <f>SUM(Q52:Q74)</f>
        <v>507</v>
      </c>
      <c r="R75" s="35">
        <f>SUM(R52:R74)</f>
        <v>590</v>
      </c>
      <c r="S75" s="34">
        <f>SUM(S52:S74)</f>
        <v>1097</v>
      </c>
      <c r="T75" s="36">
        <f>S75/$H$75</f>
        <v>0.34671302149178257</v>
      </c>
      <c r="U75" s="34">
        <f>SUM(U52:U74)</f>
        <v>225</v>
      </c>
      <c r="V75" s="41">
        <f>SUM(V52:V74)</f>
        <v>323</v>
      </c>
      <c r="W75" s="38">
        <f>SUM(W52:W74)</f>
        <v>548</v>
      </c>
      <c r="X75" s="39">
        <f>W75/$H$75</f>
        <v>0.1731984829329962</v>
      </c>
    </row>
    <row r="76" spans="1:24" ht="16.5" customHeight="1" x14ac:dyDescent="0.4">
      <c r="A76" s="26">
        <v>60</v>
      </c>
      <c r="B76" s="27" t="s">
        <v>19</v>
      </c>
      <c r="C76" s="26">
        <v>430</v>
      </c>
      <c r="D76" s="28" t="s">
        <v>93</v>
      </c>
      <c r="E76" s="29">
        <v>157</v>
      </c>
      <c r="F76" s="30">
        <v>185</v>
      </c>
      <c r="G76" s="30">
        <v>182</v>
      </c>
      <c r="H76" s="31">
        <v>367</v>
      </c>
      <c r="I76" s="29">
        <v>-1</v>
      </c>
      <c r="J76" s="30">
        <v>-8</v>
      </c>
      <c r="K76" s="30">
        <v>-1</v>
      </c>
      <c r="L76" s="31">
        <v>-9</v>
      </c>
      <c r="M76" s="32">
        <v>43</v>
      </c>
      <c r="N76" s="33">
        <v>0.11716621253405994</v>
      </c>
      <c r="O76" s="34">
        <v>224</v>
      </c>
      <c r="P76" s="33">
        <v>0.61035422343324253</v>
      </c>
      <c r="Q76" s="34">
        <v>48</v>
      </c>
      <c r="R76" s="35">
        <v>52</v>
      </c>
      <c r="S76" s="34">
        <v>100</v>
      </c>
      <c r="T76" s="36">
        <v>0.27247956403269757</v>
      </c>
      <c r="U76" s="34">
        <v>24</v>
      </c>
      <c r="V76" s="41">
        <v>30</v>
      </c>
      <c r="W76" s="38">
        <v>54</v>
      </c>
      <c r="X76" s="39">
        <v>0.14713896457765668</v>
      </c>
    </row>
    <row r="77" spans="1:24" ht="16.5" customHeight="1" x14ac:dyDescent="0.4">
      <c r="A77" s="26">
        <v>60</v>
      </c>
      <c r="B77" s="27" t="s">
        <v>19</v>
      </c>
      <c r="C77" s="26">
        <v>440</v>
      </c>
      <c r="D77" s="28" t="s">
        <v>94</v>
      </c>
      <c r="E77" s="29">
        <v>38</v>
      </c>
      <c r="F77" s="30">
        <v>40</v>
      </c>
      <c r="G77" s="30">
        <v>56</v>
      </c>
      <c r="H77" s="31">
        <v>96</v>
      </c>
      <c r="I77" s="29">
        <v>0</v>
      </c>
      <c r="J77" s="30">
        <v>0</v>
      </c>
      <c r="K77" s="30">
        <v>0</v>
      </c>
      <c r="L77" s="31">
        <v>0</v>
      </c>
      <c r="M77" s="32">
        <v>5</v>
      </c>
      <c r="N77" s="33">
        <v>5.2083333333333336E-2</v>
      </c>
      <c r="O77" s="34">
        <v>43</v>
      </c>
      <c r="P77" s="33">
        <v>0.44791666666666669</v>
      </c>
      <c r="Q77" s="34">
        <v>20</v>
      </c>
      <c r="R77" s="35">
        <v>28</v>
      </c>
      <c r="S77" s="34">
        <v>48</v>
      </c>
      <c r="T77" s="36">
        <v>0.5</v>
      </c>
      <c r="U77" s="34">
        <v>6</v>
      </c>
      <c r="V77" s="41">
        <v>13</v>
      </c>
      <c r="W77" s="38">
        <v>19</v>
      </c>
      <c r="X77" s="39">
        <v>0.19791666666666666</v>
      </c>
    </row>
    <row r="78" spans="1:24" ht="16.5" customHeight="1" x14ac:dyDescent="0.4">
      <c r="A78" s="26">
        <v>60</v>
      </c>
      <c r="B78" s="27" t="s">
        <v>19</v>
      </c>
      <c r="C78" s="26">
        <v>450</v>
      </c>
      <c r="D78" s="28" t="s">
        <v>95</v>
      </c>
      <c r="E78" s="29">
        <v>1</v>
      </c>
      <c r="F78" s="30">
        <v>0</v>
      </c>
      <c r="G78" s="30">
        <v>1</v>
      </c>
      <c r="H78" s="31">
        <v>1</v>
      </c>
      <c r="I78" s="29">
        <v>0</v>
      </c>
      <c r="J78" s="30">
        <v>0</v>
      </c>
      <c r="K78" s="30">
        <v>0</v>
      </c>
      <c r="L78" s="31">
        <v>0</v>
      </c>
      <c r="M78" s="32">
        <v>0</v>
      </c>
      <c r="N78" s="33">
        <v>0</v>
      </c>
      <c r="O78" s="34">
        <v>0</v>
      </c>
      <c r="P78" s="33">
        <v>0</v>
      </c>
      <c r="Q78" s="34">
        <v>0</v>
      </c>
      <c r="R78" s="35">
        <v>1</v>
      </c>
      <c r="S78" s="34">
        <v>1</v>
      </c>
      <c r="T78" s="36">
        <v>1</v>
      </c>
      <c r="U78" s="34">
        <v>0</v>
      </c>
      <c r="V78" s="41">
        <v>1</v>
      </c>
      <c r="W78" s="38">
        <v>1</v>
      </c>
      <c r="X78" s="39">
        <v>1</v>
      </c>
    </row>
    <row r="79" spans="1:24" ht="16.5" customHeight="1" x14ac:dyDescent="0.4">
      <c r="A79" s="26">
        <v>60</v>
      </c>
      <c r="B79" s="27" t="s">
        <v>19</v>
      </c>
      <c r="C79" s="26">
        <v>460</v>
      </c>
      <c r="D79" s="28" t="s">
        <v>96</v>
      </c>
      <c r="E79" s="29">
        <v>71</v>
      </c>
      <c r="F79" s="30">
        <v>90</v>
      </c>
      <c r="G79" s="30">
        <v>89</v>
      </c>
      <c r="H79" s="31">
        <v>179</v>
      </c>
      <c r="I79" s="29">
        <v>0</v>
      </c>
      <c r="J79" s="30">
        <v>0</v>
      </c>
      <c r="K79" s="30">
        <v>0</v>
      </c>
      <c r="L79" s="31">
        <v>0</v>
      </c>
      <c r="M79" s="32">
        <v>18</v>
      </c>
      <c r="N79" s="33">
        <v>0.1005586592178771</v>
      </c>
      <c r="O79" s="34">
        <v>91</v>
      </c>
      <c r="P79" s="33">
        <v>0.50837988826815639</v>
      </c>
      <c r="Q79" s="34">
        <v>33</v>
      </c>
      <c r="R79" s="35">
        <v>37</v>
      </c>
      <c r="S79" s="34">
        <v>70</v>
      </c>
      <c r="T79" s="36">
        <v>0.39106145251396646</v>
      </c>
      <c r="U79" s="34">
        <v>16</v>
      </c>
      <c r="V79" s="41">
        <v>23</v>
      </c>
      <c r="W79" s="38">
        <v>39</v>
      </c>
      <c r="X79" s="39">
        <v>0.21787709497206703</v>
      </c>
    </row>
    <row r="80" spans="1:24" ht="16.5" customHeight="1" x14ac:dyDescent="0.4">
      <c r="A80" s="26">
        <v>60</v>
      </c>
      <c r="B80" s="27" t="s">
        <v>19</v>
      </c>
      <c r="C80" s="26">
        <v>470</v>
      </c>
      <c r="D80" s="28" t="s">
        <v>97</v>
      </c>
      <c r="E80" s="29">
        <v>82</v>
      </c>
      <c r="F80" s="30">
        <v>108</v>
      </c>
      <c r="G80" s="30">
        <v>106</v>
      </c>
      <c r="H80" s="31">
        <v>214</v>
      </c>
      <c r="I80" s="29">
        <v>0</v>
      </c>
      <c r="J80" s="30">
        <v>-2</v>
      </c>
      <c r="K80" s="30">
        <v>0</v>
      </c>
      <c r="L80" s="31">
        <v>-2</v>
      </c>
      <c r="M80" s="32">
        <v>9</v>
      </c>
      <c r="N80" s="33">
        <v>4.2056074766355138E-2</v>
      </c>
      <c r="O80" s="34">
        <v>107</v>
      </c>
      <c r="P80" s="33">
        <v>0.5</v>
      </c>
      <c r="Q80" s="34">
        <v>47</v>
      </c>
      <c r="R80" s="35">
        <v>51</v>
      </c>
      <c r="S80" s="34">
        <v>98</v>
      </c>
      <c r="T80" s="36">
        <v>0.45794392523364486</v>
      </c>
      <c r="U80" s="34">
        <v>18</v>
      </c>
      <c r="V80" s="41">
        <v>28</v>
      </c>
      <c r="W80" s="38">
        <v>46</v>
      </c>
      <c r="X80" s="39">
        <v>0.21495327102803738</v>
      </c>
    </row>
    <row r="81" spans="1:24" ht="16.5" customHeight="1" x14ac:dyDescent="0.4">
      <c r="A81" s="26">
        <v>60</v>
      </c>
      <c r="B81" s="27" t="s">
        <v>19</v>
      </c>
      <c r="C81" s="26">
        <v>480</v>
      </c>
      <c r="D81" s="28" t="s">
        <v>98</v>
      </c>
      <c r="E81" s="29">
        <v>57</v>
      </c>
      <c r="F81" s="30">
        <v>74</v>
      </c>
      <c r="G81" s="30">
        <v>82</v>
      </c>
      <c r="H81" s="31">
        <v>156</v>
      </c>
      <c r="I81" s="29">
        <v>0</v>
      </c>
      <c r="J81" s="30">
        <v>-1</v>
      </c>
      <c r="K81" s="30">
        <v>0</v>
      </c>
      <c r="L81" s="31">
        <v>-1</v>
      </c>
      <c r="M81" s="32">
        <v>19</v>
      </c>
      <c r="N81" s="33">
        <v>0.12179487179487179</v>
      </c>
      <c r="O81" s="34">
        <v>84</v>
      </c>
      <c r="P81" s="33">
        <v>0.53846153846153844</v>
      </c>
      <c r="Q81" s="34">
        <v>27</v>
      </c>
      <c r="R81" s="35">
        <v>26</v>
      </c>
      <c r="S81" s="34">
        <v>53</v>
      </c>
      <c r="T81" s="36">
        <v>0.33974358974358976</v>
      </c>
      <c r="U81" s="34">
        <v>10</v>
      </c>
      <c r="V81" s="41">
        <v>11</v>
      </c>
      <c r="W81" s="38">
        <v>21</v>
      </c>
      <c r="X81" s="39">
        <v>0.13461538461538461</v>
      </c>
    </row>
    <row r="82" spans="1:24" ht="16.5" customHeight="1" x14ac:dyDescent="0.4">
      <c r="A82" s="26">
        <v>60</v>
      </c>
      <c r="B82" s="27" t="s">
        <v>19</v>
      </c>
      <c r="C82" s="26">
        <v>490</v>
      </c>
      <c r="D82" s="28" t="s">
        <v>99</v>
      </c>
      <c r="E82" s="29">
        <v>2</v>
      </c>
      <c r="F82" s="30">
        <v>2</v>
      </c>
      <c r="G82" s="30">
        <v>0</v>
      </c>
      <c r="H82" s="31">
        <v>2</v>
      </c>
      <c r="I82" s="29">
        <v>0</v>
      </c>
      <c r="J82" s="30">
        <v>0</v>
      </c>
      <c r="K82" s="30">
        <v>0</v>
      </c>
      <c r="L82" s="31">
        <v>0</v>
      </c>
      <c r="M82" s="32">
        <v>0</v>
      </c>
      <c r="N82" s="33">
        <v>0</v>
      </c>
      <c r="O82" s="34">
        <v>1</v>
      </c>
      <c r="P82" s="33">
        <v>0.5</v>
      </c>
      <c r="Q82" s="34">
        <v>1</v>
      </c>
      <c r="R82" s="35">
        <v>0</v>
      </c>
      <c r="S82" s="34">
        <v>1</v>
      </c>
      <c r="T82" s="36">
        <v>0.5</v>
      </c>
      <c r="U82" s="34">
        <v>0</v>
      </c>
      <c r="V82" s="41">
        <v>0</v>
      </c>
      <c r="W82" s="38">
        <v>0</v>
      </c>
      <c r="X82" s="39">
        <v>0</v>
      </c>
    </row>
    <row r="83" spans="1:24" ht="16.5" customHeight="1" x14ac:dyDescent="0.4">
      <c r="A83" s="26"/>
      <c r="B83" s="27" t="s">
        <v>186</v>
      </c>
      <c r="C83" s="26"/>
      <c r="D83" s="28"/>
      <c r="E83" s="29">
        <f t="shared" ref="E83:M83" si="5">SUM(E76:E82)</f>
        <v>408</v>
      </c>
      <c r="F83" s="30">
        <f t="shared" si="5"/>
        <v>499</v>
      </c>
      <c r="G83" s="30">
        <f t="shared" si="5"/>
        <v>516</v>
      </c>
      <c r="H83" s="31">
        <f t="shared" si="5"/>
        <v>1015</v>
      </c>
      <c r="I83" s="29">
        <f t="shared" si="5"/>
        <v>-1</v>
      </c>
      <c r="J83" s="30">
        <f t="shared" si="5"/>
        <v>-11</v>
      </c>
      <c r="K83" s="30">
        <f t="shared" si="5"/>
        <v>-1</v>
      </c>
      <c r="L83" s="31">
        <f t="shared" si="5"/>
        <v>-12</v>
      </c>
      <c r="M83" s="32">
        <f t="shared" si="5"/>
        <v>94</v>
      </c>
      <c r="N83" s="33">
        <f>M83/$H$83</f>
        <v>9.2610837438423646E-2</v>
      </c>
      <c r="O83" s="34">
        <f>SUM(O76:O82)</f>
        <v>550</v>
      </c>
      <c r="P83" s="33">
        <f>O83/$H$83</f>
        <v>0.54187192118226601</v>
      </c>
      <c r="Q83" s="34">
        <f>SUM(Q76:Q82)</f>
        <v>176</v>
      </c>
      <c r="R83" s="35">
        <f>SUM(R76:R82)</f>
        <v>195</v>
      </c>
      <c r="S83" s="34">
        <f>SUM(S76:S82)</f>
        <v>371</v>
      </c>
      <c r="T83" s="36">
        <f>S83/$H$83</f>
        <v>0.36551724137931035</v>
      </c>
      <c r="U83" s="34">
        <f>SUM(U76:U82)</f>
        <v>74</v>
      </c>
      <c r="V83" s="41">
        <f>SUM(V76:V82)</f>
        <v>106</v>
      </c>
      <c r="W83" s="38">
        <f>SUM(W76:W82)</f>
        <v>180</v>
      </c>
      <c r="X83" s="39">
        <f>W83/$H$83</f>
        <v>0.17733990147783252</v>
      </c>
    </row>
    <row r="84" spans="1:24" ht="16.5" customHeight="1" x14ac:dyDescent="0.4">
      <c r="A84" s="26">
        <v>70</v>
      </c>
      <c r="B84" s="27" t="s">
        <v>187</v>
      </c>
      <c r="C84" s="26">
        <v>491</v>
      </c>
      <c r="D84" s="28" t="s">
        <v>100</v>
      </c>
      <c r="E84" s="29">
        <v>112</v>
      </c>
      <c r="F84" s="30">
        <v>135</v>
      </c>
      <c r="G84" s="30">
        <v>124</v>
      </c>
      <c r="H84" s="31">
        <v>259</v>
      </c>
      <c r="I84" s="29">
        <v>-2</v>
      </c>
      <c r="J84" s="30">
        <v>-1</v>
      </c>
      <c r="K84" s="30">
        <v>0</v>
      </c>
      <c r="L84" s="31">
        <v>-1</v>
      </c>
      <c r="M84" s="32">
        <v>44</v>
      </c>
      <c r="N84" s="33">
        <v>0.16988416988416988</v>
      </c>
      <c r="O84" s="34">
        <v>178</v>
      </c>
      <c r="P84" s="33">
        <v>0.68725868725868722</v>
      </c>
      <c r="Q84" s="34">
        <v>17</v>
      </c>
      <c r="R84" s="35">
        <v>20</v>
      </c>
      <c r="S84" s="34">
        <v>37</v>
      </c>
      <c r="T84" s="36">
        <v>0.14285714285714285</v>
      </c>
      <c r="U84" s="34">
        <v>7</v>
      </c>
      <c r="V84" s="41">
        <v>10</v>
      </c>
      <c r="W84" s="38">
        <v>17</v>
      </c>
      <c r="X84" s="39">
        <v>6.5637065637065631E-2</v>
      </c>
    </row>
    <row r="85" spans="1:24" ht="16.5" customHeight="1" x14ac:dyDescent="0.4">
      <c r="A85" s="26">
        <v>70</v>
      </c>
      <c r="B85" s="27" t="s">
        <v>188</v>
      </c>
      <c r="C85" s="26">
        <v>492</v>
      </c>
      <c r="D85" s="28" t="s">
        <v>101</v>
      </c>
      <c r="E85" s="29">
        <v>302</v>
      </c>
      <c r="F85" s="30">
        <v>331</v>
      </c>
      <c r="G85" s="30">
        <v>343</v>
      </c>
      <c r="H85" s="31">
        <v>674</v>
      </c>
      <c r="I85" s="29">
        <v>2</v>
      </c>
      <c r="J85" s="30">
        <v>0</v>
      </c>
      <c r="K85" s="30">
        <v>1</v>
      </c>
      <c r="L85" s="31">
        <v>1</v>
      </c>
      <c r="M85" s="32">
        <v>123</v>
      </c>
      <c r="N85" s="33">
        <v>0.18249258160237389</v>
      </c>
      <c r="O85" s="34">
        <v>481</v>
      </c>
      <c r="P85" s="33">
        <v>0.71364985163204753</v>
      </c>
      <c r="Q85" s="34">
        <v>32</v>
      </c>
      <c r="R85" s="35">
        <v>38</v>
      </c>
      <c r="S85" s="34">
        <v>70</v>
      </c>
      <c r="T85" s="36">
        <v>0.10385756676557864</v>
      </c>
      <c r="U85" s="34">
        <v>10</v>
      </c>
      <c r="V85" s="41">
        <v>15</v>
      </c>
      <c r="W85" s="38">
        <v>25</v>
      </c>
      <c r="X85" s="39">
        <v>3.7091988130563795E-2</v>
      </c>
    </row>
    <row r="86" spans="1:24" ht="16.5" customHeight="1" x14ac:dyDescent="0.4">
      <c r="A86" s="26">
        <v>70</v>
      </c>
      <c r="B86" s="27" t="s">
        <v>188</v>
      </c>
      <c r="C86" s="26">
        <v>493</v>
      </c>
      <c r="D86" s="28" t="s">
        <v>102</v>
      </c>
      <c r="E86" s="29">
        <v>408</v>
      </c>
      <c r="F86" s="30">
        <v>524</v>
      </c>
      <c r="G86" s="30">
        <v>521</v>
      </c>
      <c r="H86" s="31">
        <v>1045</v>
      </c>
      <c r="I86" s="29">
        <v>5</v>
      </c>
      <c r="J86" s="30">
        <v>3</v>
      </c>
      <c r="K86" s="30">
        <v>3</v>
      </c>
      <c r="L86" s="31">
        <v>6</v>
      </c>
      <c r="M86" s="32">
        <v>244</v>
      </c>
      <c r="N86" s="33">
        <v>0.23349282296650717</v>
      </c>
      <c r="O86" s="34">
        <v>723</v>
      </c>
      <c r="P86" s="33">
        <v>0.69186602870813396</v>
      </c>
      <c r="Q86" s="34">
        <v>39</v>
      </c>
      <c r="R86" s="35">
        <v>39</v>
      </c>
      <c r="S86" s="34">
        <v>78</v>
      </c>
      <c r="T86" s="36">
        <v>7.4641148325358855E-2</v>
      </c>
      <c r="U86" s="34">
        <v>19</v>
      </c>
      <c r="V86" s="41">
        <v>21</v>
      </c>
      <c r="W86" s="38">
        <v>40</v>
      </c>
      <c r="X86" s="39">
        <v>3.8277511961722487E-2</v>
      </c>
    </row>
    <row r="87" spans="1:24" ht="16.5" customHeight="1" x14ac:dyDescent="0.4">
      <c r="A87" s="26">
        <v>70</v>
      </c>
      <c r="B87" s="27" t="s">
        <v>188</v>
      </c>
      <c r="C87" s="26">
        <v>494</v>
      </c>
      <c r="D87" s="28" t="s">
        <v>103</v>
      </c>
      <c r="E87" s="29">
        <v>289</v>
      </c>
      <c r="F87" s="30">
        <v>456</v>
      </c>
      <c r="G87" s="30">
        <v>418</v>
      </c>
      <c r="H87" s="31">
        <v>874</v>
      </c>
      <c r="I87" s="29">
        <v>-1</v>
      </c>
      <c r="J87" s="30">
        <v>-1</v>
      </c>
      <c r="K87" s="30">
        <v>-1</v>
      </c>
      <c r="L87" s="31">
        <v>-2</v>
      </c>
      <c r="M87" s="32">
        <v>248</v>
      </c>
      <c r="N87" s="33">
        <v>0.28375286041189929</v>
      </c>
      <c r="O87" s="34">
        <v>570</v>
      </c>
      <c r="P87" s="33">
        <v>0.65217391304347827</v>
      </c>
      <c r="Q87" s="34">
        <v>25</v>
      </c>
      <c r="R87" s="35">
        <v>31</v>
      </c>
      <c r="S87" s="34">
        <v>56</v>
      </c>
      <c r="T87" s="36">
        <v>6.4073226544622428E-2</v>
      </c>
      <c r="U87" s="34">
        <v>13</v>
      </c>
      <c r="V87" s="41">
        <v>15</v>
      </c>
      <c r="W87" s="38">
        <v>28</v>
      </c>
      <c r="X87" s="39">
        <v>3.2036613272311214E-2</v>
      </c>
    </row>
    <row r="88" spans="1:24" ht="16.5" customHeight="1" x14ac:dyDescent="0.4">
      <c r="A88" s="26">
        <v>70</v>
      </c>
      <c r="B88" s="27" t="s">
        <v>188</v>
      </c>
      <c r="C88" s="26">
        <v>495</v>
      </c>
      <c r="D88" s="28" t="s">
        <v>104</v>
      </c>
      <c r="E88" s="29">
        <v>481</v>
      </c>
      <c r="F88" s="30">
        <v>591</v>
      </c>
      <c r="G88" s="30">
        <v>597</v>
      </c>
      <c r="H88" s="31">
        <v>1188</v>
      </c>
      <c r="I88" s="29">
        <v>0</v>
      </c>
      <c r="J88" s="30">
        <v>4</v>
      </c>
      <c r="K88" s="30">
        <v>4</v>
      </c>
      <c r="L88" s="31">
        <v>8</v>
      </c>
      <c r="M88" s="32">
        <v>273</v>
      </c>
      <c r="N88" s="33">
        <v>0.22979797979797981</v>
      </c>
      <c r="O88" s="34">
        <v>810</v>
      </c>
      <c r="P88" s="33">
        <v>0.68181818181818177</v>
      </c>
      <c r="Q88" s="34">
        <v>42</v>
      </c>
      <c r="R88" s="35">
        <v>63</v>
      </c>
      <c r="S88" s="34">
        <v>105</v>
      </c>
      <c r="T88" s="36">
        <v>8.8383838383838384E-2</v>
      </c>
      <c r="U88" s="34">
        <v>21</v>
      </c>
      <c r="V88" s="41">
        <v>35</v>
      </c>
      <c r="W88" s="38">
        <v>56</v>
      </c>
      <c r="X88" s="39">
        <v>4.7138047138047139E-2</v>
      </c>
    </row>
    <row r="89" spans="1:24" ht="16.5" customHeight="1" x14ac:dyDescent="0.4">
      <c r="A89" s="26">
        <v>70</v>
      </c>
      <c r="B89" s="27" t="s">
        <v>188</v>
      </c>
      <c r="C89" s="26">
        <v>496</v>
      </c>
      <c r="D89" s="28" t="s">
        <v>105</v>
      </c>
      <c r="E89" s="29">
        <v>385</v>
      </c>
      <c r="F89" s="30">
        <v>449</v>
      </c>
      <c r="G89" s="30">
        <v>485</v>
      </c>
      <c r="H89" s="31">
        <v>934</v>
      </c>
      <c r="I89" s="29">
        <v>-1</v>
      </c>
      <c r="J89" s="30">
        <v>1</v>
      </c>
      <c r="K89" s="30">
        <v>-2</v>
      </c>
      <c r="L89" s="31">
        <v>-1</v>
      </c>
      <c r="M89" s="32">
        <v>236</v>
      </c>
      <c r="N89" s="33">
        <v>0.25267665952890794</v>
      </c>
      <c r="O89" s="34">
        <v>648</v>
      </c>
      <c r="P89" s="33">
        <v>0.69379014989293364</v>
      </c>
      <c r="Q89" s="34">
        <v>20</v>
      </c>
      <c r="R89" s="35">
        <v>30</v>
      </c>
      <c r="S89" s="34">
        <v>50</v>
      </c>
      <c r="T89" s="36">
        <v>5.353319057815846E-2</v>
      </c>
      <c r="U89" s="34">
        <v>4</v>
      </c>
      <c r="V89" s="41">
        <v>15</v>
      </c>
      <c r="W89" s="38">
        <v>19</v>
      </c>
      <c r="X89" s="39">
        <v>2.0342612419700215E-2</v>
      </c>
    </row>
    <row r="90" spans="1:24" ht="16.5" customHeight="1" x14ac:dyDescent="0.4">
      <c r="A90" s="26">
        <v>70</v>
      </c>
      <c r="B90" s="27" t="s">
        <v>188</v>
      </c>
      <c r="C90" s="26">
        <v>497</v>
      </c>
      <c r="D90" s="28" t="s">
        <v>106</v>
      </c>
      <c r="E90" s="29">
        <v>313</v>
      </c>
      <c r="F90" s="30">
        <v>412</v>
      </c>
      <c r="G90" s="30">
        <v>427</v>
      </c>
      <c r="H90" s="31">
        <v>839</v>
      </c>
      <c r="I90" s="29">
        <v>-1</v>
      </c>
      <c r="J90" s="30">
        <v>-1</v>
      </c>
      <c r="K90" s="30">
        <v>0</v>
      </c>
      <c r="L90" s="31">
        <v>-1</v>
      </c>
      <c r="M90" s="32">
        <v>142</v>
      </c>
      <c r="N90" s="33">
        <v>0.16924910607866508</v>
      </c>
      <c r="O90" s="34">
        <v>645</v>
      </c>
      <c r="P90" s="33">
        <v>0.76877234803337302</v>
      </c>
      <c r="Q90" s="34">
        <v>22</v>
      </c>
      <c r="R90" s="35">
        <v>30</v>
      </c>
      <c r="S90" s="34">
        <v>52</v>
      </c>
      <c r="T90" s="36">
        <v>6.197854588796186E-2</v>
      </c>
      <c r="U90" s="34">
        <v>6</v>
      </c>
      <c r="V90" s="41">
        <v>11</v>
      </c>
      <c r="W90" s="38">
        <v>17</v>
      </c>
      <c r="X90" s="39">
        <v>2.0262216924910609E-2</v>
      </c>
    </row>
    <row r="91" spans="1:24" ht="16.5" customHeight="1" x14ac:dyDescent="0.4">
      <c r="A91" s="26">
        <v>70</v>
      </c>
      <c r="B91" s="27" t="s">
        <v>188</v>
      </c>
      <c r="C91" s="26">
        <v>498</v>
      </c>
      <c r="D91" s="28" t="s">
        <v>107</v>
      </c>
      <c r="E91" s="29">
        <v>390</v>
      </c>
      <c r="F91" s="30">
        <v>455</v>
      </c>
      <c r="G91" s="30">
        <v>476</v>
      </c>
      <c r="H91" s="31">
        <v>931</v>
      </c>
      <c r="I91" s="29">
        <v>3</v>
      </c>
      <c r="J91" s="30">
        <v>3</v>
      </c>
      <c r="K91" s="30">
        <v>1</v>
      </c>
      <c r="L91" s="31">
        <v>4</v>
      </c>
      <c r="M91" s="32">
        <v>176</v>
      </c>
      <c r="N91" s="33">
        <v>0.18904403866809882</v>
      </c>
      <c r="O91" s="34">
        <v>617</v>
      </c>
      <c r="P91" s="33">
        <v>0.66272824919441464</v>
      </c>
      <c r="Q91" s="34">
        <v>60</v>
      </c>
      <c r="R91" s="35">
        <v>78</v>
      </c>
      <c r="S91" s="34">
        <v>138</v>
      </c>
      <c r="T91" s="36">
        <v>0.14822771213748656</v>
      </c>
      <c r="U91" s="34">
        <v>31</v>
      </c>
      <c r="V91" s="41">
        <v>54</v>
      </c>
      <c r="W91" s="38">
        <v>85</v>
      </c>
      <c r="X91" s="39">
        <v>9.1299677765843176E-2</v>
      </c>
    </row>
    <row r="92" spans="1:24" ht="16.5" customHeight="1" x14ac:dyDescent="0.4">
      <c r="A92" s="26">
        <v>70</v>
      </c>
      <c r="B92" s="27" t="s">
        <v>188</v>
      </c>
      <c r="C92" s="26">
        <v>499</v>
      </c>
      <c r="D92" s="28" t="s">
        <v>108</v>
      </c>
      <c r="E92" s="29">
        <v>182</v>
      </c>
      <c r="F92" s="30">
        <v>205</v>
      </c>
      <c r="G92" s="30">
        <v>200</v>
      </c>
      <c r="H92" s="31">
        <v>405</v>
      </c>
      <c r="I92" s="29">
        <v>0</v>
      </c>
      <c r="J92" s="30">
        <v>0</v>
      </c>
      <c r="K92" s="30">
        <v>0</v>
      </c>
      <c r="L92" s="31">
        <v>0</v>
      </c>
      <c r="M92" s="32">
        <v>37</v>
      </c>
      <c r="N92" s="33">
        <v>9.1358024691358022E-2</v>
      </c>
      <c r="O92" s="34">
        <v>191</v>
      </c>
      <c r="P92" s="33">
        <v>0.47160493827160493</v>
      </c>
      <c r="Q92" s="34">
        <v>78</v>
      </c>
      <c r="R92" s="35">
        <v>99</v>
      </c>
      <c r="S92" s="34">
        <v>177</v>
      </c>
      <c r="T92" s="36">
        <v>0.43703703703703706</v>
      </c>
      <c r="U92" s="34">
        <v>39</v>
      </c>
      <c r="V92" s="41">
        <v>49</v>
      </c>
      <c r="W92" s="38">
        <v>88</v>
      </c>
      <c r="X92" s="39">
        <v>0.21728395061728395</v>
      </c>
    </row>
    <row r="93" spans="1:24" ht="16.5" customHeight="1" x14ac:dyDescent="0.4">
      <c r="A93" s="26"/>
      <c r="B93" s="27" t="s">
        <v>186</v>
      </c>
      <c r="C93" s="26"/>
      <c r="D93" s="28"/>
      <c r="E93" s="29">
        <f>SUM(E84:E92)</f>
        <v>2862</v>
      </c>
      <c r="F93" s="30">
        <f t="shared" ref="F93:M93" si="6">SUM(F84:F92)</f>
        <v>3558</v>
      </c>
      <c r="G93" s="30">
        <f t="shared" si="6"/>
        <v>3591</v>
      </c>
      <c r="H93" s="31">
        <f t="shared" si="6"/>
        <v>7149</v>
      </c>
      <c r="I93" s="29">
        <f t="shared" si="6"/>
        <v>5</v>
      </c>
      <c r="J93" s="30">
        <f t="shared" si="6"/>
        <v>8</v>
      </c>
      <c r="K93" s="30">
        <f t="shared" si="6"/>
        <v>6</v>
      </c>
      <c r="L93" s="31">
        <f t="shared" si="6"/>
        <v>14</v>
      </c>
      <c r="M93" s="32">
        <f t="shared" si="6"/>
        <v>1523</v>
      </c>
      <c r="N93" s="33">
        <f>M93/$H$93</f>
        <v>0.21303678836200868</v>
      </c>
      <c r="O93" s="34">
        <f>SUM(O84:O92)</f>
        <v>4863</v>
      </c>
      <c r="P93" s="33">
        <f>O93/$H$93</f>
        <v>0.68023499790180442</v>
      </c>
      <c r="Q93" s="34">
        <f>SUM(Q84:Q92)</f>
        <v>335</v>
      </c>
      <c r="R93" s="35">
        <f>SUM(R84:R92)</f>
        <v>428</v>
      </c>
      <c r="S93" s="34">
        <f>SUM(S84:S92)</f>
        <v>763</v>
      </c>
      <c r="T93" s="36">
        <f>S93/$H$93</f>
        <v>0.10672821373618688</v>
      </c>
      <c r="U93" s="34">
        <f>SUM(U84:U92)</f>
        <v>150</v>
      </c>
      <c r="V93" s="41">
        <f>SUM(V84:V92)</f>
        <v>225</v>
      </c>
      <c r="W93" s="38">
        <f>SUM(W84:W92)</f>
        <v>375</v>
      </c>
      <c r="X93" s="39">
        <f>W93/$H$93</f>
        <v>5.245488879563575E-2</v>
      </c>
    </row>
    <row r="94" spans="1:24" ht="16.5" customHeight="1" x14ac:dyDescent="0.4">
      <c r="A94" s="26">
        <v>80</v>
      </c>
      <c r="B94" s="27" t="s">
        <v>20</v>
      </c>
      <c r="C94" s="26">
        <v>500</v>
      </c>
      <c r="D94" s="28" t="s">
        <v>109</v>
      </c>
      <c r="E94" s="29">
        <v>131</v>
      </c>
      <c r="F94" s="30">
        <v>148</v>
      </c>
      <c r="G94" s="30">
        <v>138</v>
      </c>
      <c r="H94" s="31">
        <v>286</v>
      </c>
      <c r="I94" s="29">
        <v>0</v>
      </c>
      <c r="J94" s="30">
        <v>0</v>
      </c>
      <c r="K94" s="30">
        <v>0</v>
      </c>
      <c r="L94" s="31">
        <v>0</v>
      </c>
      <c r="M94" s="32">
        <v>28</v>
      </c>
      <c r="N94" s="33">
        <v>9.7902097902097904E-2</v>
      </c>
      <c r="O94" s="34">
        <v>164</v>
      </c>
      <c r="P94" s="33">
        <v>0.57342657342657344</v>
      </c>
      <c r="Q94" s="34">
        <v>40</v>
      </c>
      <c r="R94" s="35">
        <v>54</v>
      </c>
      <c r="S94" s="34">
        <v>94</v>
      </c>
      <c r="T94" s="36">
        <v>0.32867132867132864</v>
      </c>
      <c r="U94" s="34">
        <v>22</v>
      </c>
      <c r="V94" s="41">
        <v>31</v>
      </c>
      <c r="W94" s="38">
        <v>53</v>
      </c>
      <c r="X94" s="39">
        <v>0.18531468531468531</v>
      </c>
    </row>
    <row r="95" spans="1:24" ht="16.5" customHeight="1" x14ac:dyDescent="0.4">
      <c r="A95" s="26">
        <v>80</v>
      </c>
      <c r="B95" s="27" t="s">
        <v>20</v>
      </c>
      <c r="C95" s="26">
        <v>501</v>
      </c>
      <c r="D95" s="28" t="s">
        <v>110</v>
      </c>
      <c r="E95" s="29">
        <v>174</v>
      </c>
      <c r="F95" s="30">
        <v>182</v>
      </c>
      <c r="G95" s="30">
        <v>168</v>
      </c>
      <c r="H95" s="31">
        <v>350</v>
      </c>
      <c r="I95" s="29">
        <v>-1</v>
      </c>
      <c r="J95" s="30">
        <v>-1</v>
      </c>
      <c r="K95" s="30">
        <v>0</v>
      </c>
      <c r="L95" s="31">
        <v>-1</v>
      </c>
      <c r="M95" s="32">
        <v>49</v>
      </c>
      <c r="N95" s="33">
        <v>0.14000000000000001</v>
      </c>
      <c r="O95" s="34">
        <v>219</v>
      </c>
      <c r="P95" s="33">
        <v>0.62571428571428567</v>
      </c>
      <c r="Q95" s="34">
        <v>40</v>
      </c>
      <c r="R95" s="35">
        <v>42</v>
      </c>
      <c r="S95" s="34">
        <v>82</v>
      </c>
      <c r="T95" s="36">
        <v>0.23428571428571429</v>
      </c>
      <c r="U95" s="34">
        <v>28</v>
      </c>
      <c r="V95" s="41">
        <v>29</v>
      </c>
      <c r="W95" s="38">
        <v>57</v>
      </c>
      <c r="X95" s="39">
        <v>0.16285714285714287</v>
      </c>
    </row>
    <row r="96" spans="1:24" ht="16.5" customHeight="1" x14ac:dyDescent="0.4">
      <c r="A96" s="26">
        <v>80</v>
      </c>
      <c r="B96" s="27" t="s">
        <v>20</v>
      </c>
      <c r="C96" s="26">
        <v>510</v>
      </c>
      <c r="D96" s="28" t="s">
        <v>111</v>
      </c>
      <c r="E96" s="29">
        <v>59</v>
      </c>
      <c r="F96" s="30">
        <v>76</v>
      </c>
      <c r="G96" s="30">
        <v>65</v>
      </c>
      <c r="H96" s="31">
        <v>141</v>
      </c>
      <c r="I96" s="29">
        <v>-1</v>
      </c>
      <c r="J96" s="30">
        <v>-2</v>
      </c>
      <c r="K96" s="30">
        <v>-1</v>
      </c>
      <c r="L96" s="31">
        <v>-3</v>
      </c>
      <c r="M96" s="32">
        <v>17</v>
      </c>
      <c r="N96" s="33">
        <v>0.12056737588652482</v>
      </c>
      <c r="O96" s="34">
        <v>95</v>
      </c>
      <c r="P96" s="33">
        <v>0.67375886524822692</v>
      </c>
      <c r="Q96" s="34">
        <v>16</v>
      </c>
      <c r="R96" s="35">
        <v>13</v>
      </c>
      <c r="S96" s="34">
        <v>29</v>
      </c>
      <c r="T96" s="36">
        <v>0.20567375886524822</v>
      </c>
      <c r="U96" s="34">
        <v>7</v>
      </c>
      <c r="V96" s="41">
        <v>9</v>
      </c>
      <c r="W96" s="38">
        <v>16</v>
      </c>
      <c r="X96" s="39">
        <v>0.11347517730496454</v>
      </c>
    </row>
    <row r="97" spans="1:24" ht="16.5" customHeight="1" x14ac:dyDescent="0.4">
      <c r="A97" s="26">
        <v>80</v>
      </c>
      <c r="B97" s="27" t="s">
        <v>20</v>
      </c>
      <c r="C97" s="26">
        <v>520</v>
      </c>
      <c r="D97" s="28" t="s">
        <v>112</v>
      </c>
      <c r="E97" s="29">
        <v>398</v>
      </c>
      <c r="F97" s="30">
        <v>482</v>
      </c>
      <c r="G97" s="30">
        <v>457</v>
      </c>
      <c r="H97" s="31">
        <v>939</v>
      </c>
      <c r="I97" s="29">
        <v>2</v>
      </c>
      <c r="J97" s="30">
        <v>4</v>
      </c>
      <c r="K97" s="30">
        <v>3</v>
      </c>
      <c r="L97" s="31">
        <v>7</v>
      </c>
      <c r="M97" s="32">
        <v>180</v>
      </c>
      <c r="N97" s="33">
        <v>0.19169329073482427</v>
      </c>
      <c r="O97" s="34">
        <v>616</v>
      </c>
      <c r="P97" s="33">
        <v>0.65601703940362088</v>
      </c>
      <c r="Q97" s="34">
        <v>61</v>
      </c>
      <c r="R97" s="35">
        <v>82</v>
      </c>
      <c r="S97" s="34">
        <v>143</v>
      </c>
      <c r="T97" s="36">
        <v>0.15228966986155484</v>
      </c>
      <c r="U97" s="34">
        <v>27</v>
      </c>
      <c r="V97" s="41">
        <v>49</v>
      </c>
      <c r="W97" s="38">
        <v>76</v>
      </c>
      <c r="X97" s="39">
        <v>8.0937167199148036E-2</v>
      </c>
    </row>
    <row r="98" spans="1:24" ht="16.5" customHeight="1" x14ac:dyDescent="0.4">
      <c r="A98" s="26">
        <v>80</v>
      </c>
      <c r="B98" s="27" t="s">
        <v>20</v>
      </c>
      <c r="C98" s="26">
        <v>530</v>
      </c>
      <c r="D98" s="28" t="s">
        <v>113</v>
      </c>
      <c r="E98" s="29">
        <v>296</v>
      </c>
      <c r="F98" s="30">
        <v>298</v>
      </c>
      <c r="G98" s="30">
        <v>273</v>
      </c>
      <c r="H98" s="31">
        <v>571</v>
      </c>
      <c r="I98" s="29">
        <v>-4</v>
      </c>
      <c r="J98" s="30">
        <v>-2</v>
      </c>
      <c r="K98" s="30">
        <v>-3</v>
      </c>
      <c r="L98" s="31">
        <v>-5</v>
      </c>
      <c r="M98" s="32">
        <v>63</v>
      </c>
      <c r="N98" s="33">
        <v>0.11033274956217162</v>
      </c>
      <c r="O98" s="34">
        <v>374</v>
      </c>
      <c r="P98" s="33">
        <v>0.65499124343257442</v>
      </c>
      <c r="Q98" s="34">
        <v>63</v>
      </c>
      <c r="R98" s="35">
        <v>71</v>
      </c>
      <c r="S98" s="34">
        <v>134</v>
      </c>
      <c r="T98" s="36">
        <v>0.23467600700525393</v>
      </c>
      <c r="U98" s="34">
        <v>29</v>
      </c>
      <c r="V98" s="41">
        <v>45</v>
      </c>
      <c r="W98" s="38">
        <v>74</v>
      </c>
      <c r="X98" s="39">
        <v>0.1295971978984238</v>
      </c>
    </row>
    <row r="99" spans="1:24" ht="16.5" customHeight="1" x14ac:dyDescent="0.4">
      <c r="A99" s="26">
        <v>80</v>
      </c>
      <c r="B99" s="27" t="s">
        <v>20</v>
      </c>
      <c r="C99" s="26">
        <v>540</v>
      </c>
      <c r="D99" s="28" t="s">
        <v>114</v>
      </c>
      <c r="E99" s="29">
        <v>137</v>
      </c>
      <c r="F99" s="30">
        <v>159</v>
      </c>
      <c r="G99" s="30">
        <v>160</v>
      </c>
      <c r="H99" s="31">
        <v>319</v>
      </c>
      <c r="I99" s="29">
        <v>1</v>
      </c>
      <c r="J99" s="30">
        <v>1</v>
      </c>
      <c r="K99" s="30">
        <v>0</v>
      </c>
      <c r="L99" s="31">
        <v>1</v>
      </c>
      <c r="M99" s="32">
        <v>39</v>
      </c>
      <c r="N99" s="33">
        <v>0.12225705329153605</v>
      </c>
      <c r="O99" s="34">
        <v>205</v>
      </c>
      <c r="P99" s="33">
        <v>0.64263322884012541</v>
      </c>
      <c r="Q99" s="34">
        <v>36</v>
      </c>
      <c r="R99" s="35">
        <v>39</v>
      </c>
      <c r="S99" s="34">
        <v>75</v>
      </c>
      <c r="T99" s="36">
        <v>0.23510971786833856</v>
      </c>
      <c r="U99" s="34">
        <v>12</v>
      </c>
      <c r="V99" s="41">
        <v>25</v>
      </c>
      <c r="W99" s="38">
        <v>37</v>
      </c>
      <c r="X99" s="39">
        <v>0.11598746081504702</v>
      </c>
    </row>
    <row r="100" spans="1:24" ht="16.5" customHeight="1" x14ac:dyDescent="0.4">
      <c r="A100" s="26">
        <v>80</v>
      </c>
      <c r="B100" s="27" t="s">
        <v>20</v>
      </c>
      <c r="C100" s="26">
        <v>550</v>
      </c>
      <c r="D100" s="28" t="s">
        <v>115</v>
      </c>
      <c r="E100" s="29">
        <v>205</v>
      </c>
      <c r="F100" s="30">
        <v>218</v>
      </c>
      <c r="G100" s="30">
        <v>222</v>
      </c>
      <c r="H100" s="31">
        <v>440</v>
      </c>
      <c r="I100" s="29">
        <v>4</v>
      </c>
      <c r="J100" s="30">
        <v>3</v>
      </c>
      <c r="K100" s="30">
        <v>2</v>
      </c>
      <c r="L100" s="31">
        <v>5</v>
      </c>
      <c r="M100" s="32">
        <v>46</v>
      </c>
      <c r="N100" s="33">
        <v>0.10454545454545454</v>
      </c>
      <c r="O100" s="34">
        <v>241</v>
      </c>
      <c r="P100" s="33">
        <v>0.54772727272727273</v>
      </c>
      <c r="Q100" s="34">
        <v>71</v>
      </c>
      <c r="R100" s="35">
        <v>82</v>
      </c>
      <c r="S100" s="34">
        <v>153</v>
      </c>
      <c r="T100" s="36">
        <v>0.34772727272727272</v>
      </c>
      <c r="U100" s="34">
        <v>27</v>
      </c>
      <c r="V100" s="41">
        <v>42</v>
      </c>
      <c r="W100" s="38">
        <v>69</v>
      </c>
      <c r="X100" s="39">
        <v>0.15681818181818183</v>
      </c>
    </row>
    <row r="101" spans="1:24" ht="16.5" customHeight="1" x14ac:dyDescent="0.4">
      <c r="A101" s="26">
        <v>80</v>
      </c>
      <c r="B101" s="27" t="s">
        <v>20</v>
      </c>
      <c r="C101" s="26">
        <v>560</v>
      </c>
      <c r="D101" s="28" t="s">
        <v>116</v>
      </c>
      <c r="E101" s="29">
        <v>386</v>
      </c>
      <c r="F101" s="30">
        <v>468</v>
      </c>
      <c r="G101" s="30">
        <v>481</v>
      </c>
      <c r="H101" s="31">
        <v>949</v>
      </c>
      <c r="I101" s="29">
        <v>3</v>
      </c>
      <c r="J101" s="30">
        <v>2</v>
      </c>
      <c r="K101" s="30">
        <v>5</v>
      </c>
      <c r="L101" s="31">
        <v>7</v>
      </c>
      <c r="M101" s="32">
        <v>177</v>
      </c>
      <c r="N101" s="33">
        <v>0.18651211801896733</v>
      </c>
      <c r="O101" s="34">
        <v>534</v>
      </c>
      <c r="P101" s="33">
        <v>0.56269757639620654</v>
      </c>
      <c r="Q101" s="34">
        <v>110</v>
      </c>
      <c r="R101" s="35">
        <v>128</v>
      </c>
      <c r="S101" s="34">
        <v>238</v>
      </c>
      <c r="T101" s="36">
        <v>0.25079030558482612</v>
      </c>
      <c r="U101" s="34">
        <v>51</v>
      </c>
      <c r="V101" s="41">
        <v>63</v>
      </c>
      <c r="W101" s="38">
        <v>114</v>
      </c>
      <c r="X101" s="39">
        <v>0.12012644889357219</v>
      </c>
    </row>
    <row r="102" spans="1:24" ht="16.5" customHeight="1" x14ac:dyDescent="0.4">
      <c r="A102" s="26">
        <v>80</v>
      </c>
      <c r="B102" s="27" t="s">
        <v>20</v>
      </c>
      <c r="C102" s="26">
        <v>570</v>
      </c>
      <c r="D102" s="28" t="s">
        <v>117</v>
      </c>
      <c r="E102" s="29">
        <v>71</v>
      </c>
      <c r="F102" s="30">
        <v>93</v>
      </c>
      <c r="G102" s="30">
        <v>83</v>
      </c>
      <c r="H102" s="31">
        <v>176</v>
      </c>
      <c r="I102" s="29">
        <v>-1</v>
      </c>
      <c r="J102" s="30">
        <v>-1</v>
      </c>
      <c r="K102" s="30">
        <v>-2</v>
      </c>
      <c r="L102" s="31">
        <v>-3</v>
      </c>
      <c r="M102" s="32">
        <v>30</v>
      </c>
      <c r="N102" s="33">
        <v>0.17045454545454544</v>
      </c>
      <c r="O102" s="34">
        <v>104</v>
      </c>
      <c r="P102" s="33">
        <v>0.59090909090909094</v>
      </c>
      <c r="Q102" s="34">
        <v>24</v>
      </c>
      <c r="R102" s="35">
        <v>18</v>
      </c>
      <c r="S102" s="34">
        <v>42</v>
      </c>
      <c r="T102" s="36">
        <v>0.23863636363636365</v>
      </c>
      <c r="U102" s="34">
        <v>11</v>
      </c>
      <c r="V102" s="41">
        <v>9</v>
      </c>
      <c r="W102" s="38">
        <v>20</v>
      </c>
      <c r="X102" s="39">
        <v>0.11363636363636363</v>
      </c>
    </row>
    <row r="103" spans="1:24" ht="16.5" customHeight="1" x14ac:dyDescent="0.4">
      <c r="A103" s="26">
        <v>80</v>
      </c>
      <c r="B103" s="27" t="s">
        <v>20</v>
      </c>
      <c r="C103" s="26">
        <v>580</v>
      </c>
      <c r="D103" s="28" t="s">
        <v>118</v>
      </c>
      <c r="E103" s="29">
        <v>27</v>
      </c>
      <c r="F103" s="30">
        <v>37</v>
      </c>
      <c r="G103" s="30">
        <v>33</v>
      </c>
      <c r="H103" s="31">
        <v>70</v>
      </c>
      <c r="I103" s="29">
        <v>0</v>
      </c>
      <c r="J103" s="30">
        <v>0</v>
      </c>
      <c r="K103" s="30">
        <v>0</v>
      </c>
      <c r="L103" s="31">
        <v>0</v>
      </c>
      <c r="M103" s="32">
        <v>1</v>
      </c>
      <c r="N103" s="33">
        <v>1.4285714285714285E-2</v>
      </c>
      <c r="O103" s="34">
        <v>36</v>
      </c>
      <c r="P103" s="33">
        <v>0.51428571428571423</v>
      </c>
      <c r="Q103" s="34">
        <v>15</v>
      </c>
      <c r="R103" s="35">
        <v>18</v>
      </c>
      <c r="S103" s="34">
        <v>33</v>
      </c>
      <c r="T103" s="36">
        <v>0.47142857142857142</v>
      </c>
      <c r="U103" s="34">
        <v>8</v>
      </c>
      <c r="V103" s="41">
        <v>11</v>
      </c>
      <c r="W103" s="38">
        <v>19</v>
      </c>
      <c r="X103" s="39">
        <v>0.27142857142857141</v>
      </c>
    </row>
    <row r="104" spans="1:24" ht="16.5" customHeight="1" x14ac:dyDescent="0.4">
      <c r="A104" s="26">
        <v>80</v>
      </c>
      <c r="B104" s="27" t="s">
        <v>20</v>
      </c>
      <c r="C104" s="26">
        <v>590</v>
      </c>
      <c r="D104" s="28" t="s">
        <v>119</v>
      </c>
      <c r="E104" s="29">
        <v>310</v>
      </c>
      <c r="F104" s="30">
        <v>332</v>
      </c>
      <c r="G104" s="30">
        <v>363</v>
      </c>
      <c r="H104" s="31">
        <v>695</v>
      </c>
      <c r="I104" s="29">
        <v>0</v>
      </c>
      <c r="J104" s="30">
        <v>0</v>
      </c>
      <c r="K104" s="30">
        <v>3</v>
      </c>
      <c r="L104" s="31">
        <v>3</v>
      </c>
      <c r="M104" s="32">
        <v>76</v>
      </c>
      <c r="N104" s="33">
        <v>0.10935251798561151</v>
      </c>
      <c r="O104" s="34">
        <v>428</v>
      </c>
      <c r="P104" s="33">
        <v>0.61582733812949642</v>
      </c>
      <c r="Q104" s="34">
        <v>86</v>
      </c>
      <c r="R104" s="35">
        <v>105</v>
      </c>
      <c r="S104" s="34">
        <v>191</v>
      </c>
      <c r="T104" s="36">
        <v>0.27482014388489207</v>
      </c>
      <c r="U104" s="34">
        <v>32</v>
      </c>
      <c r="V104" s="41">
        <v>50</v>
      </c>
      <c r="W104" s="38">
        <v>82</v>
      </c>
      <c r="X104" s="39">
        <v>0.11798561151079137</v>
      </c>
    </row>
    <row r="105" spans="1:24" ht="16.5" customHeight="1" x14ac:dyDescent="0.4">
      <c r="A105" s="26">
        <v>80</v>
      </c>
      <c r="B105" s="27" t="s">
        <v>20</v>
      </c>
      <c r="C105" s="26">
        <v>600</v>
      </c>
      <c r="D105" s="28" t="s">
        <v>120</v>
      </c>
      <c r="E105" s="29">
        <v>786</v>
      </c>
      <c r="F105" s="30">
        <v>799</v>
      </c>
      <c r="G105" s="30">
        <v>841</v>
      </c>
      <c r="H105" s="31">
        <v>1640</v>
      </c>
      <c r="I105" s="29">
        <v>4</v>
      </c>
      <c r="J105" s="30">
        <v>1</v>
      </c>
      <c r="K105" s="30">
        <v>2</v>
      </c>
      <c r="L105" s="31">
        <v>3</v>
      </c>
      <c r="M105" s="32">
        <v>184</v>
      </c>
      <c r="N105" s="33">
        <v>0.11219512195121951</v>
      </c>
      <c r="O105" s="34">
        <v>1075</v>
      </c>
      <c r="P105" s="33">
        <v>0.65548780487804881</v>
      </c>
      <c r="Q105" s="34">
        <v>174</v>
      </c>
      <c r="R105" s="35">
        <v>207</v>
      </c>
      <c r="S105" s="34">
        <v>381</v>
      </c>
      <c r="T105" s="36">
        <v>0.23231707317073172</v>
      </c>
      <c r="U105" s="34">
        <v>72</v>
      </c>
      <c r="V105" s="41">
        <v>95</v>
      </c>
      <c r="W105" s="38">
        <v>167</v>
      </c>
      <c r="X105" s="39">
        <v>0.10182926829268292</v>
      </c>
    </row>
    <row r="106" spans="1:24" ht="16.5" customHeight="1" x14ac:dyDescent="0.4">
      <c r="A106" s="26">
        <v>80</v>
      </c>
      <c r="B106" s="27" t="s">
        <v>20</v>
      </c>
      <c r="C106" s="26">
        <v>610</v>
      </c>
      <c r="D106" s="28" t="s">
        <v>121</v>
      </c>
      <c r="E106" s="29">
        <v>197</v>
      </c>
      <c r="F106" s="30">
        <v>226</v>
      </c>
      <c r="G106" s="30">
        <v>236</v>
      </c>
      <c r="H106" s="31">
        <v>462</v>
      </c>
      <c r="I106" s="29">
        <v>2</v>
      </c>
      <c r="J106" s="30">
        <v>1</v>
      </c>
      <c r="K106" s="30">
        <v>1</v>
      </c>
      <c r="L106" s="31">
        <v>2</v>
      </c>
      <c r="M106" s="32">
        <v>73</v>
      </c>
      <c r="N106" s="33">
        <v>0.15800865800865802</v>
      </c>
      <c r="O106" s="34">
        <v>259</v>
      </c>
      <c r="P106" s="33">
        <v>0.56060606060606055</v>
      </c>
      <c r="Q106" s="34">
        <v>63</v>
      </c>
      <c r="R106" s="35">
        <v>67</v>
      </c>
      <c r="S106" s="34">
        <v>130</v>
      </c>
      <c r="T106" s="36">
        <v>0.2813852813852814</v>
      </c>
      <c r="U106" s="34">
        <v>32</v>
      </c>
      <c r="V106" s="41">
        <v>35</v>
      </c>
      <c r="W106" s="38">
        <v>67</v>
      </c>
      <c r="X106" s="39">
        <v>0.14502164502164502</v>
      </c>
    </row>
    <row r="107" spans="1:24" ht="16.5" customHeight="1" x14ac:dyDescent="0.4">
      <c r="A107" s="26">
        <v>80</v>
      </c>
      <c r="B107" s="27" t="s">
        <v>20</v>
      </c>
      <c r="C107" s="26">
        <v>620</v>
      </c>
      <c r="D107" s="28" t="s">
        <v>122</v>
      </c>
      <c r="E107" s="29">
        <v>110</v>
      </c>
      <c r="F107" s="30">
        <v>126</v>
      </c>
      <c r="G107" s="30">
        <v>116</v>
      </c>
      <c r="H107" s="31">
        <v>242</v>
      </c>
      <c r="I107" s="29">
        <v>-1</v>
      </c>
      <c r="J107" s="30">
        <v>-1</v>
      </c>
      <c r="K107" s="30">
        <v>0</v>
      </c>
      <c r="L107" s="31">
        <v>-1</v>
      </c>
      <c r="M107" s="32">
        <v>13</v>
      </c>
      <c r="N107" s="33">
        <v>5.3719008264462811E-2</v>
      </c>
      <c r="O107" s="34">
        <v>146</v>
      </c>
      <c r="P107" s="33">
        <v>0.60330578512396693</v>
      </c>
      <c r="Q107" s="34">
        <v>39</v>
      </c>
      <c r="R107" s="35">
        <v>44</v>
      </c>
      <c r="S107" s="34">
        <v>83</v>
      </c>
      <c r="T107" s="36">
        <v>0.34297520661157027</v>
      </c>
      <c r="U107" s="34">
        <v>17</v>
      </c>
      <c r="V107" s="41">
        <v>29</v>
      </c>
      <c r="W107" s="38">
        <v>46</v>
      </c>
      <c r="X107" s="39">
        <v>0.19008264462809918</v>
      </c>
    </row>
    <row r="108" spans="1:24" ht="16.5" customHeight="1" x14ac:dyDescent="0.4">
      <c r="A108" s="26">
        <v>80</v>
      </c>
      <c r="B108" s="27" t="s">
        <v>20</v>
      </c>
      <c r="C108" s="26">
        <v>630</v>
      </c>
      <c r="D108" s="28" t="s">
        <v>123</v>
      </c>
      <c r="E108" s="29">
        <v>91</v>
      </c>
      <c r="F108" s="30">
        <v>103</v>
      </c>
      <c r="G108" s="30">
        <v>93</v>
      </c>
      <c r="H108" s="31">
        <v>196</v>
      </c>
      <c r="I108" s="29">
        <v>1</v>
      </c>
      <c r="J108" s="30">
        <v>-1</v>
      </c>
      <c r="K108" s="30">
        <v>0</v>
      </c>
      <c r="L108" s="31">
        <v>-1</v>
      </c>
      <c r="M108" s="32">
        <v>27</v>
      </c>
      <c r="N108" s="33">
        <v>0.13775510204081631</v>
      </c>
      <c r="O108" s="34">
        <v>103</v>
      </c>
      <c r="P108" s="33">
        <v>0.52551020408163263</v>
      </c>
      <c r="Q108" s="34">
        <v>28</v>
      </c>
      <c r="R108" s="35">
        <v>38</v>
      </c>
      <c r="S108" s="34">
        <v>66</v>
      </c>
      <c r="T108" s="36">
        <v>0.33673469387755101</v>
      </c>
      <c r="U108" s="34">
        <v>17</v>
      </c>
      <c r="V108" s="41">
        <v>27</v>
      </c>
      <c r="W108" s="38">
        <v>44</v>
      </c>
      <c r="X108" s="39">
        <v>0.22448979591836735</v>
      </c>
    </row>
    <row r="109" spans="1:24" ht="16.5" customHeight="1" x14ac:dyDescent="0.4">
      <c r="A109" s="26">
        <v>80</v>
      </c>
      <c r="B109" s="27" t="s">
        <v>20</v>
      </c>
      <c r="C109" s="26">
        <v>640</v>
      </c>
      <c r="D109" s="28" t="s">
        <v>124</v>
      </c>
      <c r="E109" s="29">
        <v>73</v>
      </c>
      <c r="F109" s="30">
        <v>87</v>
      </c>
      <c r="G109" s="30">
        <v>87</v>
      </c>
      <c r="H109" s="31">
        <v>174</v>
      </c>
      <c r="I109" s="29">
        <v>-1</v>
      </c>
      <c r="J109" s="30">
        <v>-2</v>
      </c>
      <c r="K109" s="30">
        <v>-1</v>
      </c>
      <c r="L109" s="31">
        <v>-3</v>
      </c>
      <c r="M109" s="32">
        <v>11</v>
      </c>
      <c r="N109" s="33">
        <v>6.3218390804597707E-2</v>
      </c>
      <c r="O109" s="34">
        <v>78</v>
      </c>
      <c r="P109" s="33">
        <v>0.44827586206896552</v>
      </c>
      <c r="Q109" s="34">
        <v>42</v>
      </c>
      <c r="R109" s="35">
        <v>43</v>
      </c>
      <c r="S109" s="34">
        <v>85</v>
      </c>
      <c r="T109" s="36">
        <v>0.4885057471264368</v>
      </c>
      <c r="U109" s="34">
        <v>20</v>
      </c>
      <c r="V109" s="41">
        <v>25</v>
      </c>
      <c r="W109" s="38">
        <v>45</v>
      </c>
      <c r="X109" s="39">
        <v>0.25862068965517243</v>
      </c>
    </row>
    <row r="110" spans="1:24" ht="16.5" customHeight="1" x14ac:dyDescent="0.4">
      <c r="A110" s="26">
        <v>80</v>
      </c>
      <c r="B110" s="27" t="s">
        <v>20</v>
      </c>
      <c r="C110" s="26">
        <v>650</v>
      </c>
      <c r="D110" s="28" t="s">
        <v>125</v>
      </c>
      <c r="E110" s="29">
        <v>142</v>
      </c>
      <c r="F110" s="30">
        <v>174</v>
      </c>
      <c r="G110" s="30">
        <v>156</v>
      </c>
      <c r="H110" s="31">
        <v>330</v>
      </c>
      <c r="I110" s="29">
        <v>0</v>
      </c>
      <c r="J110" s="30">
        <v>1</v>
      </c>
      <c r="K110" s="30">
        <v>0</v>
      </c>
      <c r="L110" s="31">
        <v>1</v>
      </c>
      <c r="M110" s="32">
        <v>20</v>
      </c>
      <c r="N110" s="33">
        <v>6.0606060606060608E-2</v>
      </c>
      <c r="O110" s="34">
        <v>191</v>
      </c>
      <c r="P110" s="33">
        <v>0.57878787878787874</v>
      </c>
      <c r="Q110" s="34">
        <v>60</v>
      </c>
      <c r="R110" s="35">
        <v>59</v>
      </c>
      <c r="S110" s="34">
        <v>119</v>
      </c>
      <c r="T110" s="36">
        <v>0.3606060606060606</v>
      </c>
      <c r="U110" s="34">
        <v>28</v>
      </c>
      <c r="V110" s="41">
        <v>29</v>
      </c>
      <c r="W110" s="38">
        <v>57</v>
      </c>
      <c r="X110" s="39">
        <v>0.17272727272727273</v>
      </c>
    </row>
    <row r="111" spans="1:24" ht="16.5" customHeight="1" x14ac:dyDescent="0.4">
      <c r="A111" s="26"/>
      <c r="B111" s="27" t="s">
        <v>186</v>
      </c>
      <c r="C111" s="26"/>
      <c r="D111" s="28"/>
      <c r="E111" s="29">
        <f>SUM(E94:E110)</f>
        <v>3593</v>
      </c>
      <c r="F111" s="30">
        <f t="shared" ref="F111:M111" si="7">SUM(F94:F110)</f>
        <v>4008</v>
      </c>
      <c r="G111" s="30">
        <f t="shared" si="7"/>
        <v>3972</v>
      </c>
      <c r="H111" s="31">
        <f>SUM(H94:H110)</f>
        <v>7980</v>
      </c>
      <c r="I111" s="29">
        <f t="shared" si="7"/>
        <v>8</v>
      </c>
      <c r="J111" s="30">
        <f t="shared" si="7"/>
        <v>3</v>
      </c>
      <c r="K111" s="30">
        <f t="shared" si="7"/>
        <v>9</v>
      </c>
      <c r="L111" s="31">
        <f t="shared" si="7"/>
        <v>12</v>
      </c>
      <c r="M111" s="32">
        <f t="shared" si="7"/>
        <v>1034</v>
      </c>
      <c r="N111" s="33">
        <f>M111/$H$111</f>
        <v>0.12957393483709273</v>
      </c>
      <c r="O111" s="34">
        <f>SUM(O94:O110)</f>
        <v>4868</v>
      </c>
      <c r="P111" s="33">
        <f>O111/$H$111</f>
        <v>0.61002506265664158</v>
      </c>
      <c r="Q111" s="34">
        <f>SUM(Q94:Q110)</f>
        <v>968</v>
      </c>
      <c r="R111" s="35">
        <f>SUM(R94:R110)</f>
        <v>1110</v>
      </c>
      <c r="S111" s="34">
        <f>SUM(S94:S110)</f>
        <v>2078</v>
      </c>
      <c r="T111" s="36">
        <f>S111/$H$111</f>
        <v>0.26040100250626569</v>
      </c>
      <c r="U111" s="34">
        <f>SUM(U94:U110)</f>
        <v>440</v>
      </c>
      <c r="V111" s="41">
        <f>SUM(V94:V110)</f>
        <v>603</v>
      </c>
      <c r="W111" s="38">
        <f>SUM(W94:W110)</f>
        <v>1043</v>
      </c>
      <c r="X111" s="39">
        <f>W111/$H$111</f>
        <v>0.1307017543859649</v>
      </c>
    </row>
    <row r="112" spans="1:24" ht="16.5" customHeight="1" x14ac:dyDescent="0.4">
      <c r="A112" s="26">
        <v>90</v>
      </c>
      <c r="B112" s="27" t="s">
        <v>21</v>
      </c>
      <c r="C112" s="26">
        <v>660</v>
      </c>
      <c r="D112" s="28" t="s">
        <v>126</v>
      </c>
      <c r="E112" s="29">
        <v>33</v>
      </c>
      <c r="F112" s="30">
        <v>29</v>
      </c>
      <c r="G112" s="30">
        <v>39</v>
      </c>
      <c r="H112" s="31">
        <v>68</v>
      </c>
      <c r="I112" s="29">
        <v>0</v>
      </c>
      <c r="J112" s="30">
        <v>0</v>
      </c>
      <c r="K112" s="30">
        <v>0</v>
      </c>
      <c r="L112" s="31">
        <v>0</v>
      </c>
      <c r="M112" s="32">
        <v>0</v>
      </c>
      <c r="N112" s="33">
        <v>0</v>
      </c>
      <c r="O112" s="34">
        <v>36</v>
      </c>
      <c r="P112" s="33">
        <v>0.52941176470588236</v>
      </c>
      <c r="Q112" s="34">
        <v>14</v>
      </c>
      <c r="R112" s="35">
        <v>18</v>
      </c>
      <c r="S112" s="34">
        <v>32</v>
      </c>
      <c r="T112" s="36">
        <v>0.47058823529411764</v>
      </c>
      <c r="U112" s="34">
        <v>6</v>
      </c>
      <c r="V112" s="41">
        <v>11</v>
      </c>
      <c r="W112" s="38">
        <v>17</v>
      </c>
      <c r="X112" s="39">
        <v>0.25</v>
      </c>
    </row>
    <row r="113" spans="1:24" ht="16.5" customHeight="1" x14ac:dyDescent="0.4">
      <c r="A113" s="26">
        <v>90</v>
      </c>
      <c r="B113" s="27" t="s">
        <v>21</v>
      </c>
      <c r="C113" s="26">
        <v>670</v>
      </c>
      <c r="D113" s="28" t="s">
        <v>127</v>
      </c>
      <c r="E113" s="29">
        <v>27</v>
      </c>
      <c r="F113" s="30">
        <v>43</v>
      </c>
      <c r="G113" s="30">
        <v>38</v>
      </c>
      <c r="H113" s="31">
        <v>81</v>
      </c>
      <c r="I113" s="29">
        <v>0</v>
      </c>
      <c r="J113" s="30">
        <v>0</v>
      </c>
      <c r="K113" s="30">
        <v>0</v>
      </c>
      <c r="L113" s="31">
        <v>0</v>
      </c>
      <c r="M113" s="32">
        <v>8</v>
      </c>
      <c r="N113" s="33">
        <v>9.8765432098765427E-2</v>
      </c>
      <c r="O113" s="34">
        <v>42</v>
      </c>
      <c r="P113" s="33">
        <v>0.51851851851851849</v>
      </c>
      <c r="Q113" s="34">
        <v>14</v>
      </c>
      <c r="R113" s="35">
        <v>17</v>
      </c>
      <c r="S113" s="34">
        <v>31</v>
      </c>
      <c r="T113" s="36">
        <v>0.38271604938271603</v>
      </c>
      <c r="U113" s="34">
        <v>8</v>
      </c>
      <c r="V113" s="41">
        <v>12</v>
      </c>
      <c r="W113" s="38">
        <v>20</v>
      </c>
      <c r="X113" s="39">
        <v>0.24691358024691357</v>
      </c>
    </row>
    <row r="114" spans="1:24" ht="16.5" customHeight="1" x14ac:dyDescent="0.4">
      <c r="A114" s="26">
        <v>90</v>
      </c>
      <c r="B114" s="27" t="s">
        <v>21</v>
      </c>
      <c r="C114" s="26">
        <v>680</v>
      </c>
      <c r="D114" s="28" t="s">
        <v>128</v>
      </c>
      <c r="E114" s="29">
        <v>21</v>
      </c>
      <c r="F114" s="30">
        <v>29</v>
      </c>
      <c r="G114" s="30">
        <v>32</v>
      </c>
      <c r="H114" s="31">
        <v>61</v>
      </c>
      <c r="I114" s="29">
        <v>0</v>
      </c>
      <c r="J114" s="30">
        <v>0</v>
      </c>
      <c r="K114" s="30">
        <v>0</v>
      </c>
      <c r="L114" s="31">
        <v>0</v>
      </c>
      <c r="M114" s="32">
        <v>2</v>
      </c>
      <c r="N114" s="33">
        <v>3.2786885245901641E-2</v>
      </c>
      <c r="O114" s="34">
        <v>31</v>
      </c>
      <c r="P114" s="33">
        <v>0.50819672131147542</v>
      </c>
      <c r="Q114" s="34">
        <v>13</v>
      </c>
      <c r="R114" s="35">
        <v>15</v>
      </c>
      <c r="S114" s="34">
        <v>28</v>
      </c>
      <c r="T114" s="36">
        <v>0.45901639344262296</v>
      </c>
      <c r="U114" s="34">
        <v>7</v>
      </c>
      <c r="V114" s="41">
        <v>7</v>
      </c>
      <c r="W114" s="38">
        <v>14</v>
      </c>
      <c r="X114" s="39">
        <v>0.22950819672131148</v>
      </c>
    </row>
    <row r="115" spans="1:24" ht="16.5" customHeight="1" x14ac:dyDescent="0.4">
      <c r="A115" s="26">
        <v>90</v>
      </c>
      <c r="B115" s="27" t="s">
        <v>21</v>
      </c>
      <c r="C115" s="26">
        <v>690</v>
      </c>
      <c r="D115" s="28" t="s">
        <v>129</v>
      </c>
      <c r="E115" s="29">
        <v>33</v>
      </c>
      <c r="F115" s="30">
        <v>47</v>
      </c>
      <c r="G115" s="30">
        <v>46</v>
      </c>
      <c r="H115" s="31">
        <v>93</v>
      </c>
      <c r="I115" s="29">
        <v>0</v>
      </c>
      <c r="J115" s="30">
        <v>0</v>
      </c>
      <c r="K115" s="30">
        <v>0</v>
      </c>
      <c r="L115" s="31">
        <v>0</v>
      </c>
      <c r="M115" s="32">
        <v>6</v>
      </c>
      <c r="N115" s="33">
        <v>6.4516129032258063E-2</v>
      </c>
      <c r="O115" s="34">
        <v>50</v>
      </c>
      <c r="P115" s="33">
        <v>0.5376344086021505</v>
      </c>
      <c r="Q115" s="34">
        <v>17</v>
      </c>
      <c r="R115" s="35">
        <v>20</v>
      </c>
      <c r="S115" s="34">
        <v>37</v>
      </c>
      <c r="T115" s="36">
        <v>0.39784946236559138</v>
      </c>
      <c r="U115" s="34">
        <v>9</v>
      </c>
      <c r="V115" s="41">
        <v>10</v>
      </c>
      <c r="W115" s="38">
        <v>19</v>
      </c>
      <c r="X115" s="39">
        <v>0.20430107526881722</v>
      </c>
    </row>
    <row r="116" spans="1:24" ht="16.5" customHeight="1" x14ac:dyDescent="0.4">
      <c r="A116" s="26">
        <v>90</v>
      </c>
      <c r="B116" s="27" t="s">
        <v>21</v>
      </c>
      <c r="C116" s="26">
        <v>700</v>
      </c>
      <c r="D116" s="28" t="s">
        <v>138</v>
      </c>
      <c r="E116" s="29">
        <v>58</v>
      </c>
      <c r="F116" s="30">
        <v>70</v>
      </c>
      <c r="G116" s="30">
        <v>68</v>
      </c>
      <c r="H116" s="31">
        <v>138</v>
      </c>
      <c r="I116" s="29">
        <v>0</v>
      </c>
      <c r="J116" s="30">
        <v>0</v>
      </c>
      <c r="K116" s="30">
        <v>-1</v>
      </c>
      <c r="L116" s="31">
        <v>-1</v>
      </c>
      <c r="M116" s="32">
        <v>5</v>
      </c>
      <c r="N116" s="33">
        <v>3.6231884057971016E-2</v>
      </c>
      <c r="O116" s="34">
        <v>58</v>
      </c>
      <c r="P116" s="33">
        <v>0.42028985507246375</v>
      </c>
      <c r="Q116" s="34">
        <v>36</v>
      </c>
      <c r="R116" s="35">
        <v>39</v>
      </c>
      <c r="S116" s="34">
        <v>75</v>
      </c>
      <c r="T116" s="36">
        <v>0.54347826086956519</v>
      </c>
      <c r="U116" s="34">
        <v>11</v>
      </c>
      <c r="V116" s="41">
        <v>20</v>
      </c>
      <c r="W116" s="38">
        <v>31</v>
      </c>
      <c r="X116" s="39">
        <v>0.22463768115942029</v>
      </c>
    </row>
    <row r="117" spans="1:24" ht="16.5" customHeight="1" x14ac:dyDescent="0.4">
      <c r="A117" s="26">
        <v>90</v>
      </c>
      <c r="B117" s="27" t="s">
        <v>21</v>
      </c>
      <c r="C117" s="26">
        <v>710</v>
      </c>
      <c r="D117" s="28" t="s">
        <v>139</v>
      </c>
      <c r="E117" s="29">
        <v>66</v>
      </c>
      <c r="F117" s="30">
        <v>91</v>
      </c>
      <c r="G117" s="30">
        <v>90</v>
      </c>
      <c r="H117" s="31">
        <v>181</v>
      </c>
      <c r="I117" s="29">
        <v>0</v>
      </c>
      <c r="J117" s="30">
        <v>0</v>
      </c>
      <c r="K117" s="30">
        <v>0</v>
      </c>
      <c r="L117" s="31">
        <v>0</v>
      </c>
      <c r="M117" s="32">
        <v>24</v>
      </c>
      <c r="N117" s="33">
        <v>0.13259668508287292</v>
      </c>
      <c r="O117" s="34">
        <v>93</v>
      </c>
      <c r="P117" s="33">
        <v>0.51381215469613262</v>
      </c>
      <c r="Q117" s="34">
        <v>26</v>
      </c>
      <c r="R117" s="35">
        <v>38</v>
      </c>
      <c r="S117" s="34">
        <v>64</v>
      </c>
      <c r="T117" s="36">
        <v>0.35359116022099446</v>
      </c>
      <c r="U117" s="34">
        <v>13</v>
      </c>
      <c r="V117" s="41">
        <v>22</v>
      </c>
      <c r="W117" s="38">
        <v>35</v>
      </c>
      <c r="X117" s="39">
        <v>0.19337016574585636</v>
      </c>
    </row>
    <row r="118" spans="1:24" ht="16.5" customHeight="1" x14ac:dyDescent="0.4">
      <c r="A118" s="26">
        <v>90</v>
      </c>
      <c r="B118" s="27" t="s">
        <v>21</v>
      </c>
      <c r="C118" s="26">
        <v>720</v>
      </c>
      <c r="D118" s="28" t="s">
        <v>140</v>
      </c>
      <c r="E118" s="29">
        <v>41</v>
      </c>
      <c r="F118" s="30">
        <v>62</v>
      </c>
      <c r="G118" s="30">
        <v>58</v>
      </c>
      <c r="H118" s="31">
        <v>120</v>
      </c>
      <c r="I118" s="29">
        <v>0</v>
      </c>
      <c r="J118" s="30">
        <v>1</v>
      </c>
      <c r="K118" s="30">
        <v>0</v>
      </c>
      <c r="L118" s="31">
        <v>1</v>
      </c>
      <c r="M118" s="32">
        <v>10</v>
      </c>
      <c r="N118" s="33">
        <v>8.3333333333333329E-2</v>
      </c>
      <c r="O118" s="34">
        <v>55</v>
      </c>
      <c r="P118" s="33">
        <v>0.45833333333333331</v>
      </c>
      <c r="Q118" s="34">
        <v>28</v>
      </c>
      <c r="R118" s="35">
        <v>27</v>
      </c>
      <c r="S118" s="34">
        <v>55</v>
      </c>
      <c r="T118" s="36">
        <v>0.45833333333333331</v>
      </c>
      <c r="U118" s="34">
        <v>11</v>
      </c>
      <c r="V118" s="41">
        <v>16</v>
      </c>
      <c r="W118" s="38">
        <v>27</v>
      </c>
      <c r="X118" s="39">
        <v>0.22500000000000001</v>
      </c>
    </row>
    <row r="119" spans="1:24" ht="16.5" customHeight="1" x14ac:dyDescent="0.4">
      <c r="A119" s="26">
        <v>90</v>
      </c>
      <c r="B119" s="27" t="s">
        <v>21</v>
      </c>
      <c r="C119" s="26">
        <v>730</v>
      </c>
      <c r="D119" s="28" t="s">
        <v>141</v>
      </c>
      <c r="E119" s="29">
        <v>24</v>
      </c>
      <c r="F119" s="30">
        <v>31</v>
      </c>
      <c r="G119" s="30">
        <v>34</v>
      </c>
      <c r="H119" s="31">
        <v>65</v>
      </c>
      <c r="I119" s="29">
        <v>0</v>
      </c>
      <c r="J119" s="30">
        <v>0</v>
      </c>
      <c r="K119" s="30">
        <v>0</v>
      </c>
      <c r="L119" s="31">
        <v>0</v>
      </c>
      <c r="M119" s="32">
        <v>5</v>
      </c>
      <c r="N119" s="33">
        <v>7.6923076923076927E-2</v>
      </c>
      <c r="O119" s="34">
        <v>35</v>
      </c>
      <c r="P119" s="33">
        <v>0.53846153846153844</v>
      </c>
      <c r="Q119" s="34">
        <v>9</v>
      </c>
      <c r="R119" s="35">
        <v>16</v>
      </c>
      <c r="S119" s="34">
        <v>25</v>
      </c>
      <c r="T119" s="36">
        <v>0.38461538461538464</v>
      </c>
      <c r="U119" s="34">
        <v>4</v>
      </c>
      <c r="V119" s="41">
        <v>10</v>
      </c>
      <c r="W119" s="38">
        <v>14</v>
      </c>
      <c r="X119" s="39">
        <v>0.2153846153846154</v>
      </c>
    </row>
    <row r="120" spans="1:24" ht="16.5" customHeight="1" x14ac:dyDescent="0.4">
      <c r="A120" s="26">
        <v>90</v>
      </c>
      <c r="B120" s="27" t="s">
        <v>21</v>
      </c>
      <c r="C120" s="26">
        <v>740</v>
      </c>
      <c r="D120" s="28" t="s">
        <v>142</v>
      </c>
      <c r="E120" s="29">
        <v>69</v>
      </c>
      <c r="F120" s="30">
        <v>77</v>
      </c>
      <c r="G120" s="30">
        <v>79</v>
      </c>
      <c r="H120" s="31">
        <v>156</v>
      </c>
      <c r="I120" s="29">
        <v>1</v>
      </c>
      <c r="J120" s="30">
        <v>1</v>
      </c>
      <c r="K120" s="30">
        <v>1</v>
      </c>
      <c r="L120" s="31">
        <v>2</v>
      </c>
      <c r="M120" s="32">
        <v>15</v>
      </c>
      <c r="N120" s="33">
        <v>9.6153846153846159E-2</v>
      </c>
      <c r="O120" s="34">
        <v>69</v>
      </c>
      <c r="P120" s="33">
        <v>0.44230769230769229</v>
      </c>
      <c r="Q120" s="34">
        <v>34</v>
      </c>
      <c r="R120" s="35">
        <v>38</v>
      </c>
      <c r="S120" s="34">
        <v>72</v>
      </c>
      <c r="T120" s="36">
        <v>0.46153846153846156</v>
      </c>
      <c r="U120" s="34">
        <v>12</v>
      </c>
      <c r="V120" s="41">
        <v>19</v>
      </c>
      <c r="W120" s="38">
        <v>31</v>
      </c>
      <c r="X120" s="39">
        <v>0.19871794871794871</v>
      </c>
    </row>
    <row r="121" spans="1:24" ht="16.5" customHeight="1" x14ac:dyDescent="0.4">
      <c r="A121" s="26">
        <v>90</v>
      </c>
      <c r="B121" s="27" t="s">
        <v>21</v>
      </c>
      <c r="C121" s="26">
        <v>750</v>
      </c>
      <c r="D121" s="28" t="s">
        <v>143</v>
      </c>
      <c r="E121" s="29">
        <v>58</v>
      </c>
      <c r="F121" s="30">
        <v>81</v>
      </c>
      <c r="G121" s="30">
        <v>72</v>
      </c>
      <c r="H121" s="31">
        <v>153</v>
      </c>
      <c r="I121" s="29">
        <v>0</v>
      </c>
      <c r="J121" s="30">
        <v>-1</v>
      </c>
      <c r="K121" s="30">
        <v>0</v>
      </c>
      <c r="L121" s="31">
        <v>-1</v>
      </c>
      <c r="M121" s="32">
        <v>17</v>
      </c>
      <c r="N121" s="33">
        <v>0.1111111111111111</v>
      </c>
      <c r="O121" s="34">
        <v>70</v>
      </c>
      <c r="P121" s="33">
        <v>0.45751633986928103</v>
      </c>
      <c r="Q121" s="34">
        <v>34</v>
      </c>
      <c r="R121" s="35">
        <v>32</v>
      </c>
      <c r="S121" s="34">
        <v>66</v>
      </c>
      <c r="T121" s="36">
        <v>0.43137254901960786</v>
      </c>
      <c r="U121" s="34">
        <v>18</v>
      </c>
      <c r="V121" s="41">
        <v>16</v>
      </c>
      <c r="W121" s="38">
        <v>34</v>
      </c>
      <c r="X121" s="39">
        <v>0.22222222222222221</v>
      </c>
    </row>
    <row r="122" spans="1:24" ht="16.5" customHeight="1" x14ac:dyDescent="0.4">
      <c r="A122" s="26">
        <v>90</v>
      </c>
      <c r="B122" s="27" t="s">
        <v>21</v>
      </c>
      <c r="C122" s="26">
        <v>760</v>
      </c>
      <c r="D122" s="28" t="s">
        <v>146</v>
      </c>
      <c r="E122" s="29">
        <v>59</v>
      </c>
      <c r="F122" s="30">
        <v>63</v>
      </c>
      <c r="G122" s="30">
        <v>85</v>
      </c>
      <c r="H122" s="31">
        <v>148</v>
      </c>
      <c r="I122" s="29">
        <v>0</v>
      </c>
      <c r="J122" s="30">
        <v>0</v>
      </c>
      <c r="K122" s="30">
        <v>0</v>
      </c>
      <c r="L122" s="31">
        <v>0</v>
      </c>
      <c r="M122" s="32">
        <v>7</v>
      </c>
      <c r="N122" s="33">
        <v>4.72972972972973E-2</v>
      </c>
      <c r="O122" s="34">
        <v>76</v>
      </c>
      <c r="P122" s="33">
        <v>0.51351351351351349</v>
      </c>
      <c r="Q122" s="34">
        <v>29</v>
      </c>
      <c r="R122" s="35">
        <v>36</v>
      </c>
      <c r="S122" s="34">
        <v>65</v>
      </c>
      <c r="T122" s="36">
        <v>0.4391891891891892</v>
      </c>
      <c r="U122" s="34">
        <v>15</v>
      </c>
      <c r="V122" s="41">
        <v>20</v>
      </c>
      <c r="W122" s="38">
        <v>35</v>
      </c>
      <c r="X122" s="39">
        <v>0.23648648648648649</v>
      </c>
    </row>
    <row r="123" spans="1:24" ht="16.5" customHeight="1" x14ac:dyDescent="0.4">
      <c r="A123" s="26">
        <v>90</v>
      </c>
      <c r="B123" s="27" t="s">
        <v>21</v>
      </c>
      <c r="C123" s="26">
        <v>770</v>
      </c>
      <c r="D123" s="28" t="s">
        <v>149</v>
      </c>
      <c r="E123" s="29">
        <v>227</v>
      </c>
      <c r="F123" s="30">
        <v>141</v>
      </c>
      <c r="G123" s="30">
        <v>230</v>
      </c>
      <c r="H123" s="31">
        <v>371</v>
      </c>
      <c r="I123" s="29">
        <v>6</v>
      </c>
      <c r="J123" s="30">
        <v>10</v>
      </c>
      <c r="K123" s="30">
        <v>6</v>
      </c>
      <c r="L123" s="31">
        <v>16</v>
      </c>
      <c r="M123" s="32">
        <v>23</v>
      </c>
      <c r="N123" s="33">
        <v>6.1994609164420483E-2</v>
      </c>
      <c r="O123" s="34">
        <v>151</v>
      </c>
      <c r="P123" s="33">
        <v>0.40700808625336926</v>
      </c>
      <c r="Q123" s="34">
        <v>59</v>
      </c>
      <c r="R123" s="35">
        <v>138</v>
      </c>
      <c r="S123" s="34">
        <v>197</v>
      </c>
      <c r="T123" s="36">
        <v>0.53099730458221028</v>
      </c>
      <c r="U123" s="34">
        <v>40</v>
      </c>
      <c r="V123" s="41">
        <v>120</v>
      </c>
      <c r="W123" s="38">
        <v>160</v>
      </c>
      <c r="X123" s="39">
        <v>0.43126684636118601</v>
      </c>
    </row>
    <row r="124" spans="1:24" ht="16.5" customHeight="1" x14ac:dyDescent="0.4">
      <c r="A124" s="26">
        <v>90</v>
      </c>
      <c r="B124" s="27" t="s">
        <v>21</v>
      </c>
      <c r="C124" s="26">
        <v>780</v>
      </c>
      <c r="D124" s="28" t="s">
        <v>150</v>
      </c>
      <c r="E124" s="29">
        <v>72</v>
      </c>
      <c r="F124" s="30">
        <v>89</v>
      </c>
      <c r="G124" s="30">
        <v>77</v>
      </c>
      <c r="H124" s="31">
        <v>166</v>
      </c>
      <c r="I124" s="29">
        <v>-1</v>
      </c>
      <c r="J124" s="30">
        <v>-1</v>
      </c>
      <c r="K124" s="30">
        <v>0</v>
      </c>
      <c r="L124" s="31">
        <v>-1</v>
      </c>
      <c r="M124" s="32">
        <v>20</v>
      </c>
      <c r="N124" s="33">
        <v>0.12048192771084337</v>
      </c>
      <c r="O124" s="34">
        <v>90</v>
      </c>
      <c r="P124" s="33">
        <v>0.54216867469879515</v>
      </c>
      <c r="Q124" s="34">
        <v>25</v>
      </c>
      <c r="R124" s="35">
        <v>31</v>
      </c>
      <c r="S124" s="34">
        <v>56</v>
      </c>
      <c r="T124" s="36">
        <v>0.33734939759036142</v>
      </c>
      <c r="U124" s="34">
        <v>14</v>
      </c>
      <c r="V124" s="41">
        <v>15</v>
      </c>
      <c r="W124" s="38">
        <v>29</v>
      </c>
      <c r="X124" s="39">
        <v>0.1746987951807229</v>
      </c>
    </row>
    <row r="125" spans="1:24" ht="16.5" customHeight="1" x14ac:dyDescent="0.4">
      <c r="A125" s="26">
        <v>90</v>
      </c>
      <c r="B125" s="27" t="s">
        <v>21</v>
      </c>
      <c r="C125" s="26">
        <v>790</v>
      </c>
      <c r="D125" s="28" t="s">
        <v>151</v>
      </c>
      <c r="E125" s="29">
        <v>49</v>
      </c>
      <c r="F125" s="30">
        <v>73</v>
      </c>
      <c r="G125" s="30">
        <v>67</v>
      </c>
      <c r="H125" s="31">
        <v>140</v>
      </c>
      <c r="I125" s="29">
        <v>0</v>
      </c>
      <c r="J125" s="30">
        <v>0</v>
      </c>
      <c r="K125" s="30">
        <v>0</v>
      </c>
      <c r="L125" s="31">
        <v>0</v>
      </c>
      <c r="M125" s="32">
        <v>21</v>
      </c>
      <c r="N125" s="33">
        <v>0.15</v>
      </c>
      <c r="O125" s="34">
        <v>68</v>
      </c>
      <c r="P125" s="33">
        <v>0.48571428571428571</v>
      </c>
      <c r="Q125" s="34">
        <v>25</v>
      </c>
      <c r="R125" s="35">
        <v>26</v>
      </c>
      <c r="S125" s="34">
        <v>51</v>
      </c>
      <c r="T125" s="36">
        <v>0.36428571428571427</v>
      </c>
      <c r="U125" s="34">
        <v>8</v>
      </c>
      <c r="V125" s="41">
        <v>9</v>
      </c>
      <c r="W125" s="38">
        <v>17</v>
      </c>
      <c r="X125" s="39">
        <v>0.12142857142857143</v>
      </c>
    </row>
    <row r="126" spans="1:24" ht="16.5" customHeight="1" x14ac:dyDescent="0.4">
      <c r="A126" s="26"/>
      <c r="B126" s="27" t="s">
        <v>186</v>
      </c>
      <c r="C126" s="26"/>
      <c r="D126" s="28"/>
      <c r="E126" s="29">
        <f>SUM(E112:E125)</f>
        <v>837</v>
      </c>
      <c r="F126" s="30">
        <f t="shared" ref="F126:M126" si="8">SUM(F112:F125)</f>
        <v>926</v>
      </c>
      <c r="G126" s="30">
        <f t="shared" si="8"/>
        <v>1015</v>
      </c>
      <c r="H126" s="31">
        <f>SUM(H112:H125)</f>
        <v>1941</v>
      </c>
      <c r="I126" s="29">
        <f t="shared" si="8"/>
        <v>6</v>
      </c>
      <c r="J126" s="30">
        <f t="shared" si="8"/>
        <v>10</v>
      </c>
      <c r="K126" s="30">
        <f t="shared" si="8"/>
        <v>6</v>
      </c>
      <c r="L126" s="31">
        <f t="shared" si="8"/>
        <v>16</v>
      </c>
      <c r="M126" s="32">
        <f t="shared" si="8"/>
        <v>163</v>
      </c>
      <c r="N126" s="33">
        <f>M126/$H$126</f>
        <v>8.3977331272539923E-2</v>
      </c>
      <c r="O126" s="34">
        <f>SUM(O112:O125)</f>
        <v>924</v>
      </c>
      <c r="P126" s="33">
        <f>O126/$H$126</f>
        <v>0.47604327666151469</v>
      </c>
      <c r="Q126" s="34">
        <f>SUM(Q112:Q125)</f>
        <v>363</v>
      </c>
      <c r="R126" s="35">
        <f>SUM(R112:R125)</f>
        <v>491</v>
      </c>
      <c r="S126" s="34">
        <f>SUM(S112:S125)</f>
        <v>854</v>
      </c>
      <c r="T126" s="36">
        <f>S126/$H$126</f>
        <v>0.43997939206594538</v>
      </c>
      <c r="U126" s="34">
        <f>SUM(U112:U125)</f>
        <v>176</v>
      </c>
      <c r="V126" s="41">
        <f>SUM(V112:V125)</f>
        <v>307</v>
      </c>
      <c r="W126" s="38">
        <f>SUM(W112:W125)</f>
        <v>483</v>
      </c>
      <c r="X126" s="39">
        <f>W126/$H$126</f>
        <v>0.24884080370942813</v>
      </c>
    </row>
    <row r="127" spans="1:24" ht="16.5" customHeight="1" x14ac:dyDescent="0.4">
      <c r="A127" s="26">
        <v>100</v>
      </c>
      <c r="B127" s="27" t="s">
        <v>189</v>
      </c>
      <c r="C127" s="26">
        <v>691</v>
      </c>
      <c r="D127" s="28" t="s">
        <v>130</v>
      </c>
      <c r="E127" s="29">
        <v>0</v>
      </c>
      <c r="F127" s="30">
        <v>0</v>
      </c>
      <c r="G127" s="30">
        <v>0</v>
      </c>
      <c r="H127" s="31">
        <v>0</v>
      </c>
      <c r="I127" s="29">
        <v>0</v>
      </c>
      <c r="J127" s="30">
        <v>0</v>
      </c>
      <c r="K127" s="30">
        <v>0</v>
      </c>
      <c r="L127" s="31">
        <v>0</v>
      </c>
      <c r="M127" s="32">
        <v>0</v>
      </c>
      <c r="N127" s="33">
        <v>0</v>
      </c>
      <c r="O127" s="34">
        <v>0</v>
      </c>
      <c r="P127" s="33">
        <v>0</v>
      </c>
      <c r="Q127" s="34">
        <v>0</v>
      </c>
      <c r="R127" s="35">
        <v>0</v>
      </c>
      <c r="S127" s="34">
        <v>0</v>
      </c>
      <c r="T127" s="36">
        <v>0</v>
      </c>
      <c r="U127" s="34">
        <v>0</v>
      </c>
      <c r="V127" s="41">
        <v>0</v>
      </c>
      <c r="W127" s="38">
        <v>0</v>
      </c>
      <c r="X127" s="39">
        <v>0</v>
      </c>
    </row>
    <row r="128" spans="1:24" ht="16.5" customHeight="1" x14ac:dyDescent="0.4">
      <c r="A128" s="26">
        <v>100</v>
      </c>
      <c r="B128" s="27" t="s">
        <v>189</v>
      </c>
      <c r="C128" s="26">
        <v>692</v>
      </c>
      <c r="D128" s="28" t="s">
        <v>131</v>
      </c>
      <c r="E128" s="29">
        <v>419</v>
      </c>
      <c r="F128" s="30">
        <v>590</v>
      </c>
      <c r="G128" s="30">
        <v>606</v>
      </c>
      <c r="H128" s="31">
        <v>1196</v>
      </c>
      <c r="I128" s="29">
        <v>-1</v>
      </c>
      <c r="J128" s="30">
        <v>-1</v>
      </c>
      <c r="K128" s="30">
        <v>0</v>
      </c>
      <c r="L128" s="31">
        <v>-1</v>
      </c>
      <c r="M128" s="32">
        <v>192</v>
      </c>
      <c r="N128" s="33">
        <v>0.16053511705685619</v>
      </c>
      <c r="O128" s="34">
        <v>849</v>
      </c>
      <c r="P128" s="33">
        <v>0.70986622073578598</v>
      </c>
      <c r="Q128" s="34">
        <v>72</v>
      </c>
      <c r="R128" s="35">
        <v>83</v>
      </c>
      <c r="S128" s="34">
        <v>155</v>
      </c>
      <c r="T128" s="36">
        <v>0.12959866220735786</v>
      </c>
      <c r="U128" s="34">
        <v>23</v>
      </c>
      <c r="V128" s="41">
        <v>35</v>
      </c>
      <c r="W128" s="38">
        <v>58</v>
      </c>
      <c r="X128" s="39">
        <v>4.8494983277591976E-2</v>
      </c>
    </row>
    <row r="129" spans="1:24" ht="16.5" customHeight="1" x14ac:dyDescent="0.4">
      <c r="A129" s="26">
        <v>100</v>
      </c>
      <c r="B129" s="27" t="s">
        <v>189</v>
      </c>
      <c r="C129" s="26">
        <v>693</v>
      </c>
      <c r="D129" s="28" t="s">
        <v>132</v>
      </c>
      <c r="E129" s="29">
        <v>0</v>
      </c>
      <c r="F129" s="30">
        <v>0</v>
      </c>
      <c r="G129" s="30">
        <v>0</v>
      </c>
      <c r="H129" s="31">
        <v>0</v>
      </c>
      <c r="I129" s="29">
        <v>0</v>
      </c>
      <c r="J129" s="30">
        <v>0</v>
      </c>
      <c r="K129" s="30">
        <v>0</v>
      </c>
      <c r="L129" s="31">
        <v>0</v>
      </c>
      <c r="M129" s="32">
        <v>0</v>
      </c>
      <c r="N129" s="33">
        <v>0</v>
      </c>
      <c r="O129" s="34">
        <v>0</v>
      </c>
      <c r="P129" s="33">
        <v>0</v>
      </c>
      <c r="Q129" s="34">
        <v>0</v>
      </c>
      <c r="R129" s="35">
        <v>0</v>
      </c>
      <c r="S129" s="34">
        <v>0</v>
      </c>
      <c r="T129" s="36">
        <v>0</v>
      </c>
      <c r="U129" s="34">
        <v>0</v>
      </c>
      <c r="V129" s="41">
        <v>0</v>
      </c>
      <c r="W129" s="38">
        <v>0</v>
      </c>
      <c r="X129" s="39">
        <v>0</v>
      </c>
    </row>
    <row r="130" spans="1:24" ht="16.5" customHeight="1" x14ac:dyDescent="0.4">
      <c r="A130" s="26">
        <v>100</v>
      </c>
      <c r="B130" s="27" t="s">
        <v>189</v>
      </c>
      <c r="C130" s="26">
        <v>694</v>
      </c>
      <c r="D130" s="28" t="s">
        <v>133</v>
      </c>
      <c r="E130" s="29">
        <v>0</v>
      </c>
      <c r="F130" s="30">
        <v>0</v>
      </c>
      <c r="G130" s="30">
        <v>0</v>
      </c>
      <c r="H130" s="31">
        <v>0</v>
      </c>
      <c r="I130" s="29">
        <v>0</v>
      </c>
      <c r="J130" s="30">
        <v>0</v>
      </c>
      <c r="K130" s="30">
        <v>0</v>
      </c>
      <c r="L130" s="31">
        <v>0</v>
      </c>
      <c r="M130" s="32">
        <v>0</v>
      </c>
      <c r="N130" s="33">
        <v>0</v>
      </c>
      <c r="O130" s="34">
        <v>0</v>
      </c>
      <c r="P130" s="33">
        <v>0</v>
      </c>
      <c r="Q130" s="34">
        <v>0</v>
      </c>
      <c r="R130" s="35">
        <v>0</v>
      </c>
      <c r="S130" s="34">
        <v>0</v>
      </c>
      <c r="T130" s="36">
        <v>0</v>
      </c>
      <c r="U130" s="34">
        <v>0</v>
      </c>
      <c r="V130" s="41">
        <v>0</v>
      </c>
      <c r="W130" s="38">
        <v>0</v>
      </c>
      <c r="X130" s="39">
        <v>0</v>
      </c>
    </row>
    <row r="131" spans="1:24" ht="16.5" customHeight="1" x14ac:dyDescent="0.4">
      <c r="A131" s="26">
        <v>100</v>
      </c>
      <c r="B131" s="27" t="s">
        <v>189</v>
      </c>
      <c r="C131" s="26">
        <v>695</v>
      </c>
      <c r="D131" s="28" t="s">
        <v>134</v>
      </c>
      <c r="E131" s="29">
        <v>0</v>
      </c>
      <c r="F131" s="30">
        <v>0</v>
      </c>
      <c r="G131" s="30">
        <v>0</v>
      </c>
      <c r="H131" s="31">
        <v>0</v>
      </c>
      <c r="I131" s="29">
        <v>0</v>
      </c>
      <c r="J131" s="30">
        <v>0</v>
      </c>
      <c r="K131" s="30">
        <v>0</v>
      </c>
      <c r="L131" s="31">
        <v>0</v>
      </c>
      <c r="M131" s="32">
        <v>0</v>
      </c>
      <c r="N131" s="33">
        <v>0</v>
      </c>
      <c r="O131" s="34">
        <v>0</v>
      </c>
      <c r="P131" s="33">
        <v>0</v>
      </c>
      <c r="Q131" s="34">
        <v>0</v>
      </c>
      <c r="R131" s="35">
        <v>0</v>
      </c>
      <c r="S131" s="34">
        <v>0</v>
      </c>
      <c r="T131" s="36">
        <v>0</v>
      </c>
      <c r="U131" s="34">
        <v>0</v>
      </c>
      <c r="V131" s="41">
        <v>0</v>
      </c>
      <c r="W131" s="38">
        <v>0</v>
      </c>
      <c r="X131" s="39">
        <v>0</v>
      </c>
    </row>
    <row r="132" spans="1:24" ht="16.5" customHeight="1" x14ac:dyDescent="0.4">
      <c r="A132" s="26">
        <v>100</v>
      </c>
      <c r="B132" s="27" t="s">
        <v>189</v>
      </c>
      <c r="C132" s="26">
        <v>696</v>
      </c>
      <c r="D132" s="28" t="s">
        <v>135</v>
      </c>
      <c r="E132" s="29">
        <v>503</v>
      </c>
      <c r="F132" s="30">
        <v>785</v>
      </c>
      <c r="G132" s="30">
        <v>786</v>
      </c>
      <c r="H132" s="31">
        <v>1571</v>
      </c>
      <c r="I132" s="29">
        <v>-1</v>
      </c>
      <c r="J132" s="30">
        <v>-1</v>
      </c>
      <c r="K132" s="30">
        <v>-4</v>
      </c>
      <c r="L132" s="31">
        <v>-5</v>
      </c>
      <c r="M132" s="32">
        <v>366</v>
      </c>
      <c r="N132" s="33">
        <v>0.23297262889879058</v>
      </c>
      <c r="O132" s="34">
        <v>1072</v>
      </c>
      <c r="P132" s="33">
        <v>0.68236791852323364</v>
      </c>
      <c r="Q132" s="34">
        <v>58</v>
      </c>
      <c r="R132" s="35">
        <v>75</v>
      </c>
      <c r="S132" s="34">
        <v>133</v>
      </c>
      <c r="T132" s="36">
        <v>8.4659452577975816E-2</v>
      </c>
      <c r="U132" s="34">
        <v>20</v>
      </c>
      <c r="V132" s="41">
        <v>30</v>
      </c>
      <c r="W132" s="38">
        <v>50</v>
      </c>
      <c r="X132" s="39">
        <v>3.1826861871419476E-2</v>
      </c>
    </row>
    <row r="133" spans="1:24" ht="16.5" customHeight="1" x14ac:dyDescent="0.4">
      <c r="A133" s="26">
        <v>100</v>
      </c>
      <c r="B133" s="27" t="s">
        <v>189</v>
      </c>
      <c r="C133" s="26">
        <v>697</v>
      </c>
      <c r="D133" s="28" t="s">
        <v>136</v>
      </c>
      <c r="E133" s="29">
        <v>0</v>
      </c>
      <c r="F133" s="30">
        <v>0</v>
      </c>
      <c r="G133" s="30">
        <v>0</v>
      </c>
      <c r="H133" s="31">
        <v>0</v>
      </c>
      <c r="I133" s="29">
        <v>0</v>
      </c>
      <c r="J133" s="30">
        <v>0</v>
      </c>
      <c r="K133" s="30">
        <v>0</v>
      </c>
      <c r="L133" s="31">
        <v>0</v>
      </c>
      <c r="M133" s="32">
        <v>0</v>
      </c>
      <c r="N133" s="33">
        <v>0</v>
      </c>
      <c r="O133" s="34">
        <v>0</v>
      </c>
      <c r="P133" s="33">
        <v>0</v>
      </c>
      <c r="Q133" s="34">
        <v>0</v>
      </c>
      <c r="R133" s="35">
        <v>0</v>
      </c>
      <c r="S133" s="34">
        <v>0</v>
      </c>
      <c r="T133" s="36">
        <v>0</v>
      </c>
      <c r="U133" s="34">
        <v>0</v>
      </c>
      <c r="V133" s="41">
        <v>0</v>
      </c>
      <c r="W133" s="38">
        <v>0</v>
      </c>
      <c r="X133" s="39">
        <v>0</v>
      </c>
    </row>
    <row r="134" spans="1:24" ht="15.75" customHeight="1" x14ac:dyDescent="0.4">
      <c r="A134" s="26">
        <v>100</v>
      </c>
      <c r="B134" s="27" t="s">
        <v>189</v>
      </c>
      <c r="C134" s="26">
        <v>698</v>
      </c>
      <c r="D134" s="28" t="s">
        <v>137</v>
      </c>
      <c r="E134" s="29">
        <v>0</v>
      </c>
      <c r="F134" s="30">
        <v>0</v>
      </c>
      <c r="G134" s="30">
        <v>0</v>
      </c>
      <c r="H134" s="31">
        <v>0</v>
      </c>
      <c r="I134" s="29">
        <v>0</v>
      </c>
      <c r="J134" s="30">
        <v>0</v>
      </c>
      <c r="K134" s="30">
        <v>0</v>
      </c>
      <c r="L134" s="31">
        <v>0</v>
      </c>
      <c r="M134" s="32">
        <v>0</v>
      </c>
      <c r="N134" s="33">
        <v>0</v>
      </c>
      <c r="O134" s="34">
        <v>0</v>
      </c>
      <c r="P134" s="33">
        <v>0</v>
      </c>
      <c r="Q134" s="34">
        <v>0</v>
      </c>
      <c r="R134" s="35">
        <v>0</v>
      </c>
      <c r="S134" s="34">
        <v>0</v>
      </c>
      <c r="T134" s="36">
        <v>0</v>
      </c>
      <c r="U134" s="34">
        <v>0</v>
      </c>
      <c r="V134" s="41">
        <v>0</v>
      </c>
      <c r="W134" s="38">
        <v>0</v>
      </c>
      <c r="X134" s="39">
        <v>0</v>
      </c>
    </row>
    <row r="135" spans="1:24" x14ac:dyDescent="0.4">
      <c r="B135" s="27" t="s">
        <v>186</v>
      </c>
      <c r="C135" s="26"/>
      <c r="E135" s="29">
        <f>SUM(E127:E134)</f>
        <v>922</v>
      </c>
      <c r="F135" s="30">
        <f t="shared" ref="F135:M135" si="9">SUM(F127:F134)</f>
        <v>1375</v>
      </c>
      <c r="G135" s="30">
        <f t="shared" si="9"/>
        <v>1392</v>
      </c>
      <c r="H135" s="31">
        <f t="shared" si="9"/>
        <v>2767</v>
      </c>
      <c r="I135" s="29">
        <f t="shared" si="9"/>
        <v>-2</v>
      </c>
      <c r="J135" s="30">
        <f t="shared" si="9"/>
        <v>-2</v>
      </c>
      <c r="K135" s="30">
        <f t="shared" si="9"/>
        <v>-4</v>
      </c>
      <c r="L135" s="31">
        <f t="shared" si="9"/>
        <v>-6</v>
      </c>
      <c r="M135" s="32">
        <f t="shared" si="9"/>
        <v>558</v>
      </c>
      <c r="N135" s="33">
        <f>M135/$H$135</f>
        <v>0.2016624503071919</v>
      </c>
      <c r="O135" s="34">
        <f>SUM(O127:O134)</f>
        <v>1921</v>
      </c>
      <c r="P135" s="33">
        <f>O135/$H$135</f>
        <v>0.69425370437296707</v>
      </c>
      <c r="Q135" s="34">
        <f>SUM(Q127:Q134)</f>
        <v>130</v>
      </c>
      <c r="R135" s="35">
        <f>SUM(R127:R134)</f>
        <v>158</v>
      </c>
      <c r="S135" s="34">
        <f>SUM(S127:S134)</f>
        <v>288</v>
      </c>
      <c r="T135" s="36">
        <f>S135/$H$135</f>
        <v>0.10408384531984098</v>
      </c>
      <c r="U135" s="34">
        <f>SUM(U127:U134)</f>
        <v>43</v>
      </c>
      <c r="V135" s="41">
        <f>SUM(V127:V134)</f>
        <v>65</v>
      </c>
      <c r="W135" s="38">
        <f>SUM(W127:W134)</f>
        <v>108</v>
      </c>
      <c r="X135" s="39">
        <f>W135/$H$135</f>
        <v>3.9031441994940366E-2</v>
      </c>
    </row>
    <row r="136" spans="1:24" ht="16.5" customHeight="1" x14ac:dyDescent="0.4">
      <c r="A136" s="26">
        <v>105</v>
      </c>
      <c r="B136" s="27" t="s">
        <v>190</v>
      </c>
      <c r="C136" s="26">
        <v>751</v>
      </c>
      <c r="D136" s="28" t="s">
        <v>144</v>
      </c>
      <c r="E136" s="29">
        <v>364</v>
      </c>
      <c r="F136" s="30">
        <v>573</v>
      </c>
      <c r="G136" s="30">
        <v>568</v>
      </c>
      <c r="H136" s="31">
        <v>1141</v>
      </c>
      <c r="I136" s="29">
        <v>-1</v>
      </c>
      <c r="J136" s="30">
        <v>0</v>
      </c>
      <c r="K136" s="30">
        <v>-1</v>
      </c>
      <c r="L136" s="31">
        <v>-1</v>
      </c>
      <c r="M136" s="32">
        <v>348</v>
      </c>
      <c r="N136" s="33">
        <v>0.30499561787905344</v>
      </c>
      <c r="O136" s="34">
        <v>683</v>
      </c>
      <c r="P136" s="33">
        <v>0.59859772129710775</v>
      </c>
      <c r="Q136" s="34">
        <v>46</v>
      </c>
      <c r="R136" s="35">
        <v>64</v>
      </c>
      <c r="S136" s="34">
        <v>110</v>
      </c>
      <c r="T136" s="36">
        <v>9.6406660823838738E-2</v>
      </c>
      <c r="U136" s="34">
        <v>20</v>
      </c>
      <c r="V136" s="41">
        <v>27</v>
      </c>
      <c r="W136" s="38">
        <v>47</v>
      </c>
      <c r="X136" s="39">
        <v>4.119193689745837E-2</v>
      </c>
    </row>
    <row r="137" spans="1:24" ht="16.5" customHeight="1" x14ac:dyDescent="0.4">
      <c r="A137" s="26">
        <v>105</v>
      </c>
      <c r="B137" s="27" t="s">
        <v>190</v>
      </c>
      <c r="C137" s="26">
        <v>752</v>
      </c>
      <c r="D137" s="28" t="s">
        <v>145</v>
      </c>
      <c r="E137" s="29">
        <v>507</v>
      </c>
      <c r="F137" s="30">
        <v>741</v>
      </c>
      <c r="G137" s="30">
        <v>664</v>
      </c>
      <c r="H137" s="31">
        <v>1405</v>
      </c>
      <c r="I137" s="29">
        <v>-1</v>
      </c>
      <c r="J137" s="30">
        <v>0</v>
      </c>
      <c r="K137" s="30">
        <v>-2</v>
      </c>
      <c r="L137" s="31">
        <v>-2</v>
      </c>
      <c r="M137" s="32">
        <v>314</v>
      </c>
      <c r="N137" s="33">
        <v>0.22348754448398578</v>
      </c>
      <c r="O137" s="34">
        <v>951</v>
      </c>
      <c r="P137" s="33">
        <v>0.67686832740213521</v>
      </c>
      <c r="Q137" s="34">
        <v>61</v>
      </c>
      <c r="R137" s="35">
        <v>79</v>
      </c>
      <c r="S137" s="34">
        <v>140</v>
      </c>
      <c r="T137" s="36">
        <v>9.9644128113879002E-2</v>
      </c>
      <c r="U137" s="34">
        <v>24</v>
      </c>
      <c r="V137" s="41">
        <v>32</v>
      </c>
      <c r="W137" s="38">
        <v>56</v>
      </c>
      <c r="X137" s="39">
        <v>3.9857651245551601E-2</v>
      </c>
    </row>
    <row r="138" spans="1:24" ht="16.5" customHeight="1" x14ac:dyDescent="0.4">
      <c r="A138" s="26"/>
      <c r="B138" s="27" t="s">
        <v>186</v>
      </c>
      <c r="C138" s="26"/>
      <c r="D138" s="28"/>
      <c r="E138" s="29">
        <f>SUM(E136:E137)</f>
        <v>871</v>
      </c>
      <c r="F138" s="30">
        <f t="shared" ref="F138:M138" si="10">SUM(F136:F137)</f>
        <v>1314</v>
      </c>
      <c r="G138" s="30">
        <f t="shared" si="10"/>
        <v>1232</v>
      </c>
      <c r="H138" s="31">
        <f t="shared" si="10"/>
        <v>2546</v>
      </c>
      <c r="I138" s="29">
        <f t="shared" si="10"/>
        <v>-2</v>
      </c>
      <c r="J138" s="30">
        <f t="shared" si="10"/>
        <v>0</v>
      </c>
      <c r="K138" s="30">
        <f t="shared" si="10"/>
        <v>-3</v>
      </c>
      <c r="L138" s="31">
        <f t="shared" si="10"/>
        <v>-3</v>
      </c>
      <c r="M138" s="32">
        <f t="shared" si="10"/>
        <v>662</v>
      </c>
      <c r="N138" s="33">
        <f>M138/$H$138</f>
        <v>0.26001571091908876</v>
      </c>
      <c r="O138" s="34">
        <f>SUM(O136:O137)</f>
        <v>1634</v>
      </c>
      <c r="P138" s="33">
        <f>O138/$H$138</f>
        <v>0.64179104477611937</v>
      </c>
      <c r="Q138" s="34">
        <f>SUM(Q136:Q137)</f>
        <v>107</v>
      </c>
      <c r="R138" s="35">
        <f>SUM(R136:R137)</f>
        <v>143</v>
      </c>
      <c r="S138" s="34">
        <f>SUM(S136:S137)</f>
        <v>250</v>
      </c>
      <c r="T138" s="36">
        <f>S138/$H$138</f>
        <v>9.819324430479183E-2</v>
      </c>
      <c r="U138" s="34">
        <f>SUM(U136:U137)</f>
        <v>44</v>
      </c>
      <c r="V138" s="41">
        <f>SUM(V136:V137)</f>
        <v>59</v>
      </c>
      <c r="W138" s="38">
        <f>SUM(W136:W137)</f>
        <v>103</v>
      </c>
      <c r="X138" s="39">
        <f>W138/$H$138</f>
        <v>4.0455616653574236E-2</v>
      </c>
    </row>
    <row r="139" spans="1:24" ht="16.5" customHeight="1" x14ac:dyDescent="0.4">
      <c r="A139" s="26">
        <v>110</v>
      </c>
      <c r="B139" s="27" t="s">
        <v>191</v>
      </c>
      <c r="C139" s="26">
        <v>761</v>
      </c>
      <c r="D139" s="28" t="s">
        <v>147</v>
      </c>
      <c r="E139" s="29">
        <v>345</v>
      </c>
      <c r="F139" s="30">
        <v>521</v>
      </c>
      <c r="G139" s="30">
        <v>520</v>
      </c>
      <c r="H139" s="31">
        <v>1041</v>
      </c>
      <c r="I139" s="29">
        <v>-1</v>
      </c>
      <c r="J139" s="30">
        <v>-2</v>
      </c>
      <c r="K139" s="30">
        <v>-1</v>
      </c>
      <c r="L139" s="31">
        <v>-3</v>
      </c>
      <c r="M139" s="32">
        <v>166</v>
      </c>
      <c r="N139" s="33">
        <v>0.15946205571565802</v>
      </c>
      <c r="O139" s="34">
        <v>692</v>
      </c>
      <c r="P139" s="33">
        <v>0.66474543707973099</v>
      </c>
      <c r="Q139" s="34">
        <v>90</v>
      </c>
      <c r="R139" s="35">
        <v>93</v>
      </c>
      <c r="S139" s="34">
        <v>183</v>
      </c>
      <c r="T139" s="36">
        <v>0.17579250720461095</v>
      </c>
      <c r="U139" s="34">
        <v>41</v>
      </c>
      <c r="V139" s="41">
        <v>45</v>
      </c>
      <c r="W139" s="38">
        <v>86</v>
      </c>
      <c r="X139" s="39">
        <v>8.2612872238232465E-2</v>
      </c>
    </row>
    <row r="140" spans="1:24" ht="16.5" customHeight="1" x14ac:dyDescent="0.4">
      <c r="A140" s="26">
        <v>110</v>
      </c>
      <c r="B140" s="27" t="s">
        <v>191</v>
      </c>
      <c r="C140" s="26">
        <v>762</v>
      </c>
      <c r="D140" s="28" t="s">
        <v>148</v>
      </c>
      <c r="E140" s="29">
        <v>436</v>
      </c>
      <c r="F140" s="30">
        <v>673</v>
      </c>
      <c r="G140" s="30">
        <v>639</v>
      </c>
      <c r="H140" s="31">
        <v>1312</v>
      </c>
      <c r="I140" s="29">
        <v>1</v>
      </c>
      <c r="J140" s="30">
        <v>-2</v>
      </c>
      <c r="K140" s="30">
        <v>0</v>
      </c>
      <c r="L140" s="31">
        <v>-2</v>
      </c>
      <c r="M140" s="32">
        <v>251</v>
      </c>
      <c r="N140" s="33">
        <v>0.1913109756097561</v>
      </c>
      <c r="O140" s="34">
        <v>852</v>
      </c>
      <c r="P140" s="33">
        <v>0.64939024390243905</v>
      </c>
      <c r="Q140" s="34">
        <v>89</v>
      </c>
      <c r="R140" s="35">
        <v>120</v>
      </c>
      <c r="S140" s="34">
        <v>209</v>
      </c>
      <c r="T140" s="36">
        <v>0.15929878048780488</v>
      </c>
      <c r="U140" s="34">
        <v>36</v>
      </c>
      <c r="V140" s="41">
        <v>61</v>
      </c>
      <c r="W140" s="38">
        <v>97</v>
      </c>
      <c r="X140" s="39">
        <v>7.3932926829268289E-2</v>
      </c>
    </row>
    <row r="141" spans="1:24" ht="16.5" customHeight="1" x14ac:dyDescent="0.4">
      <c r="A141" s="26"/>
      <c r="B141" s="27" t="s">
        <v>186</v>
      </c>
      <c r="C141" s="26"/>
      <c r="D141" s="28"/>
      <c r="E141" s="29">
        <f>SUM(E139:E140)</f>
        <v>781</v>
      </c>
      <c r="F141" s="30">
        <f t="shared" ref="F141:M141" si="11">SUM(F139:F140)</f>
        <v>1194</v>
      </c>
      <c r="G141" s="30">
        <f t="shared" si="11"/>
        <v>1159</v>
      </c>
      <c r="H141" s="31">
        <f t="shared" si="11"/>
        <v>2353</v>
      </c>
      <c r="I141" s="29">
        <f t="shared" si="11"/>
        <v>0</v>
      </c>
      <c r="J141" s="30">
        <f t="shared" si="11"/>
        <v>-4</v>
      </c>
      <c r="K141" s="30">
        <f t="shared" si="11"/>
        <v>-1</v>
      </c>
      <c r="L141" s="31">
        <f t="shared" si="11"/>
        <v>-5</v>
      </c>
      <c r="M141" s="32">
        <f t="shared" si="11"/>
        <v>417</v>
      </c>
      <c r="N141" s="33">
        <f>M141/$H$141</f>
        <v>0.17722056948576287</v>
      </c>
      <c r="O141" s="34">
        <f>SUM(O139:O140)</f>
        <v>1544</v>
      </c>
      <c r="P141" s="33">
        <f>O141/$H$141</f>
        <v>0.65618359541011473</v>
      </c>
      <c r="Q141" s="34">
        <f>SUM(Q139:Q140)</f>
        <v>179</v>
      </c>
      <c r="R141" s="35">
        <f>SUM(R139:R140)</f>
        <v>213</v>
      </c>
      <c r="S141" s="34">
        <f>SUM(S139:S140)</f>
        <v>392</v>
      </c>
      <c r="T141" s="36">
        <f>S141/$H$141</f>
        <v>0.1665958351041224</v>
      </c>
      <c r="U141" s="34">
        <f>SUM(U139:U140)</f>
        <v>77</v>
      </c>
      <c r="V141" s="41">
        <f>SUM(V139:V140)</f>
        <v>106</v>
      </c>
      <c r="W141" s="38">
        <f>SUM(W139:W140)</f>
        <v>183</v>
      </c>
      <c r="X141" s="39">
        <f>W141/$H$141</f>
        <v>7.7773055673608163E-2</v>
      </c>
    </row>
    <row r="142" spans="1:24" ht="16.5" customHeight="1" x14ac:dyDescent="0.4">
      <c r="A142" s="26">
        <v>120</v>
      </c>
      <c r="B142" s="27" t="s">
        <v>22</v>
      </c>
      <c r="C142" s="26">
        <v>800</v>
      </c>
      <c r="D142" s="28" t="s">
        <v>152</v>
      </c>
      <c r="E142" s="29">
        <v>342</v>
      </c>
      <c r="F142" s="30">
        <v>474</v>
      </c>
      <c r="G142" s="30">
        <v>454</v>
      </c>
      <c r="H142" s="31">
        <v>928</v>
      </c>
      <c r="I142" s="29">
        <v>1</v>
      </c>
      <c r="J142" s="30">
        <v>0</v>
      </c>
      <c r="K142" s="30">
        <v>0</v>
      </c>
      <c r="L142" s="31">
        <v>0</v>
      </c>
      <c r="M142" s="32">
        <v>172</v>
      </c>
      <c r="N142" s="33">
        <v>0.18534482758620691</v>
      </c>
      <c r="O142" s="34">
        <v>521</v>
      </c>
      <c r="P142" s="33">
        <v>0.56142241379310343</v>
      </c>
      <c r="Q142" s="34">
        <v>113</v>
      </c>
      <c r="R142" s="35">
        <v>122</v>
      </c>
      <c r="S142" s="34">
        <v>235</v>
      </c>
      <c r="T142" s="36">
        <v>0.25323275862068967</v>
      </c>
      <c r="U142" s="34">
        <v>45</v>
      </c>
      <c r="V142" s="41">
        <v>45</v>
      </c>
      <c r="W142" s="38">
        <v>90</v>
      </c>
      <c r="X142" s="39">
        <v>9.6982758620689655E-2</v>
      </c>
    </row>
    <row r="143" spans="1:24" ht="16.5" customHeight="1" x14ac:dyDescent="0.4">
      <c r="A143" s="26">
        <v>120</v>
      </c>
      <c r="B143" s="27" t="s">
        <v>22</v>
      </c>
      <c r="C143" s="26">
        <v>801</v>
      </c>
      <c r="D143" s="28" t="s">
        <v>153</v>
      </c>
      <c r="E143" s="29">
        <v>134</v>
      </c>
      <c r="F143" s="30">
        <v>169</v>
      </c>
      <c r="G143" s="30">
        <v>176</v>
      </c>
      <c r="H143" s="31">
        <v>345</v>
      </c>
      <c r="I143" s="29">
        <v>0</v>
      </c>
      <c r="J143" s="30">
        <v>0</v>
      </c>
      <c r="K143" s="30">
        <v>0</v>
      </c>
      <c r="L143" s="31">
        <v>0</v>
      </c>
      <c r="M143" s="32">
        <v>33</v>
      </c>
      <c r="N143" s="33">
        <v>9.5652173913043481E-2</v>
      </c>
      <c r="O143" s="34">
        <v>197</v>
      </c>
      <c r="P143" s="33">
        <v>0.57101449275362315</v>
      </c>
      <c r="Q143" s="34">
        <v>53</v>
      </c>
      <c r="R143" s="35">
        <v>62</v>
      </c>
      <c r="S143" s="34">
        <v>115</v>
      </c>
      <c r="T143" s="36">
        <v>0.33333333333333331</v>
      </c>
      <c r="U143" s="34">
        <v>24</v>
      </c>
      <c r="V143" s="41">
        <v>28</v>
      </c>
      <c r="W143" s="38">
        <v>52</v>
      </c>
      <c r="X143" s="39">
        <v>0.15072463768115943</v>
      </c>
    </row>
    <row r="144" spans="1:24" ht="16.5" customHeight="1" x14ac:dyDescent="0.4">
      <c r="A144" s="26">
        <v>120</v>
      </c>
      <c r="B144" s="27" t="s">
        <v>22</v>
      </c>
      <c r="C144" s="26">
        <v>802</v>
      </c>
      <c r="D144" s="28" t="s">
        <v>154</v>
      </c>
      <c r="E144" s="29">
        <v>206</v>
      </c>
      <c r="F144" s="30">
        <v>265</v>
      </c>
      <c r="G144" s="30">
        <v>289</v>
      </c>
      <c r="H144" s="31">
        <v>554</v>
      </c>
      <c r="I144" s="29">
        <v>0</v>
      </c>
      <c r="J144" s="30">
        <v>1</v>
      </c>
      <c r="K144" s="30">
        <v>0</v>
      </c>
      <c r="L144" s="31">
        <v>1</v>
      </c>
      <c r="M144" s="32">
        <v>105</v>
      </c>
      <c r="N144" s="33">
        <v>0.18953068592057762</v>
      </c>
      <c r="O144" s="34">
        <v>308</v>
      </c>
      <c r="P144" s="33">
        <v>0.55595667870036103</v>
      </c>
      <c r="Q144" s="34">
        <v>68</v>
      </c>
      <c r="R144" s="35">
        <v>73</v>
      </c>
      <c r="S144" s="34">
        <v>141</v>
      </c>
      <c r="T144" s="36">
        <v>0.25451263537906138</v>
      </c>
      <c r="U144" s="34">
        <v>32</v>
      </c>
      <c r="V144" s="41">
        <v>31</v>
      </c>
      <c r="W144" s="38">
        <v>63</v>
      </c>
      <c r="X144" s="39">
        <v>0.11371841155234658</v>
      </c>
    </row>
    <row r="145" spans="1:24" ht="16.5" customHeight="1" x14ac:dyDescent="0.4">
      <c r="A145" s="26">
        <v>120</v>
      </c>
      <c r="B145" s="27" t="s">
        <v>22</v>
      </c>
      <c r="C145" s="26">
        <v>810</v>
      </c>
      <c r="D145" s="28" t="s">
        <v>155</v>
      </c>
      <c r="E145" s="29">
        <v>152</v>
      </c>
      <c r="F145" s="30">
        <v>202</v>
      </c>
      <c r="G145" s="30">
        <v>200</v>
      </c>
      <c r="H145" s="31">
        <v>402</v>
      </c>
      <c r="I145" s="29">
        <v>-2</v>
      </c>
      <c r="J145" s="30">
        <v>-2</v>
      </c>
      <c r="K145" s="30">
        <v>-1</v>
      </c>
      <c r="L145" s="31">
        <v>-3</v>
      </c>
      <c r="M145" s="32">
        <v>36</v>
      </c>
      <c r="N145" s="33">
        <v>8.9552238805970144E-2</v>
      </c>
      <c r="O145" s="34">
        <v>208</v>
      </c>
      <c r="P145" s="33">
        <v>0.51741293532338306</v>
      </c>
      <c r="Q145" s="34">
        <v>75</v>
      </c>
      <c r="R145" s="35">
        <v>83</v>
      </c>
      <c r="S145" s="34">
        <v>158</v>
      </c>
      <c r="T145" s="36">
        <v>0.39303482587064675</v>
      </c>
      <c r="U145" s="34">
        <v>37</v>
      </c>
      <c r="V145" s="41">
        <v>50</v>
      </c>
      <c r="W145" s="38">
        <v>87</v>
      </c>
      <c r="X145" s="39">
        <v>0.21641791044776118</v>
      </c>
    </row>
    <row r="146" spans="1:24" ht="16.5" customHeight="1" x14ac:dyDescent="0.4">
      <c r="A146" s="26">
        <v>120</v>
      </c>
      <c r="B146" s="27" t="s">
        <v>22</v>
      </c>
      <c r="C146" s="26">
        <v>820</v>
      </c>
      <c r="D146" s="28" t="s">
        <v>156</v>
      </c>
      <c r="E146" s="29">
        <v>53</v>
      </c>
      <c r="F146" s="30">
        <v>68</v>
      </c>
      <c r="G146" s="30">
        <v>75</v>
      </c>
      <c r="H146" s="31">
        <v>143</v>
      </c>
      <c r="I146" s="29">
        <v>0</v>
      </c>
      <c r="J146" s="30">
        <v>0</v>
      </c>
      <c r="K146" s="30">
        <v>-1</v>
      </c>
      <c r="L146" s="31">
        <v>-1</v>
      </c>
      <c r="M146" s="32">
        <v>9</v>
      </c>
      <c r="N146" s="33">
        <v>6.2937062937062943E-2</v>
      </c>
      <c r="O146" s="34">
        <v>65</v>
      </c>
      <c r="P146" s="33">
        <v>0.45454545454545453</v>
      </c>
      <c r="Q146" s="34">
        <v>32</v>
      </c>
      <c r="R146" s="35">
        <v>37</v>
      </c>
      <c r="S146" s="34">
        <v>69</v>
      </c>
      <c r="T146" s="36">
        <v>0.4825174825174825</v>
      </c>
      <c r="U146" s="34">
        <v>14</v>
      </c>
      <c r="V146" s="41">
        <v>22</v>
      </c>
      <c r="W146" s="38">
        <v>36</v>
      </c>
      <c r="X146" s="39">
        <v>0.25174825174825177</v>
      </c>
    </row>
    <row r="147" spans="1:24" ht="16.5" customHeight="1" x14ac:dyDescent="0.4">
      <c r="A147" s="26">
        <v>120</v>
      </c>
      <c r="B147" s="27" t="s">
        <v>22</v>
      </c>
      <c r="C147" s="26">
        <v>830</v>
      </c>
      <c r="D147" s="28" t="s">
        <v>157</v>
      </c>
      <c r="E147" s="29">
        <v>50</v>
      </c>
      <c r="F147" s="30">
        <v>64</v>
      </c>
      <c r="G147" s="30">
        <v>54</v>
      </c>
      <c r="H147" s="31">
        <v>118</v>
      </c>
      <c r="I147" s="29">
        <v>0</v>
      </c>
      <c r="J147" s="30">
        <v>0</v>
      </c>
      <c r="K147" s="30">
        <v>0</v>
      </c>
      <c r="L147" s="31">
        <v>0</v>
      </c>
      <c r="M147" s="32">
        <v>4</v>
      </c>
      <c r="N147" s="33">
        <v>3.3898305084745763E-2</v>
      </c>
      <c r="O147" s="34">
        <v>57</v>
      </c>
      <c r="P147" s="33">
        <v>0.48305084745762711</v>
      </c>
      <c r="Q147" s="34">
        <v>29</v>
      </c>
      <c r="R147" s="35">
        <v>28</v>
      </c>
      <c r="S147" s="34">
        <v>57</v>
      </c>
      <c r="T147" s="36">
        <v>0.48305084745762711</v>
      </c>
      <c r="U147" s="34">
        <v>10</v>
      </c>
      <c r="V147" s="41">
        <v>15</v>
      </c>
      <c r="W147" s="38">
        <v>25</v>
      </c>
      <c r="X147" s="39">
        <v>0.21186440677966101</v>
      </c>
    </row>
    <row r="148" spans="1:24" ht="16.5" customHeight="1" x14ac:dyDescent="0.4">
      <c r="A148" s="26">
        <v>120</v>
      </c>
      <c r="B148" s="27" t="s">
        <v>22</v>
      </c>
      <c r="C148" s="26">
        <v>840</v>
      </c>
      <c r="D148" s="28" t="s">
        <v>158</v>
      </c>
      <c r="E148" s="29">
        <v>90</v>
      </c>
      <c r="F148" s="30">
        <v>103</v>
      </c>
      <c r="G148" s="30">
        <v>118</v>
      </c>
      <c r="H148" s="31">
        <v>221</v>
      </c>
      <c r="I148" s="29">
        <v>-1</v>
      </c>
      <c r="J148" s="30">
        <v>-1</v>
      </c>
      <c r="K148" s="30">
        <v>-1</v>
      </c>
      <c r="L148" s="31">
        <v>-2</v>
      </c>
      <c r="M148" s="32">
        <v>16</v>
      </c>
      <c r="N148" s="33">
        <v>7.2398190045248875E-2</v>
      </c>
      <c r="O148" s="34">
        <v>111</v>
      </c>
      <c r="P148" s="33">
        <v>0.50226244343891402</v>
      </c>
      <c r="Q148" s="34">
        <v>44</v>
      </c>
      <c r="R148" s="35">
        <v>50</v>
      </c>
      <c r="S148" s="34">
        <v>94</v>
      </c>
      <c r="T148" s="36">
        <v>0.42533936651583709</v>
      </c>
      <c r="U148" s="34">
        <v>20</v>
      </c>
      <c r="V148" s="41">
        <v>26</v>
      </c>
      <c r="W148" s="38">
        <v>46</v>
      </c>
      <c r="X148" s="39">
        <v>0.20814479638009051</v>
      </c>
    </row>
    <row r="149" spans="1:24" ht="16.5" customHeight="1" x14ac:dyDescent="0.4">
      <c r="A149" s="26">
        <v>120</v>
      </c>
      <c r="B149" s="27" t="s">
        <v>22</v>
      </c>
      <c r="C149" s="26">
        <v>850</v>
      </c>
      <c r="D149" s="28" t="s">
        <v>159</v>
      </c>
      <c r="E149" s="29">
        <v>11</v>
      </c>
      <c r="F149" s="30">
        <v>9</v>
      </c>
      <c r="G149" s="30">
        <v>11</v>
      </c>
      <c r="H149" s="31">
        <v>20</v>
      </c>
      <c r="I149" s="29">
        <v>0</v>
      </c>
      <c r="J149" s="30">
        <v>0</v>
      </c>
      <c r="K149" s="30">
        <v>0</v>
      </c>
      <c r="L149" s="31">
        <v>0</v>
      </c>
      <c r="M149" s="32">
        <v>1</v>
      </c>
      <c r="N149" s="33">
        <v>0.05</v>
      </c>
      <c r="O149" s="34">
        <v>7</v>
      </c>
      <c r="P149" s="33">
        <v>0.35</v>
      </c>
      <c r="Q149" s="34">
        <v>5</v>
      </c>
      <c r="R149" s="35">
        <v>7</v>
      </c>
      <c r="S149" s="34">
        <v>12</v>
      </c>
      <c r="T149" s="36">
        <v>0.6</v>
      </c>
      <c r="U149" s="34">
        <v>1</v>
      </c>
      <c r="V149" s="41">
        <v>2</v>
      </c>
      <c r="W149" s="38">
        <v>3</v>
      </c>
      <c r="X149" s="39">
        <v>0.15</v>
      </c>
    </row>
    <row r="150" spans="1:24" ht="16.5" customHeight="1" x14ac:dyDescent="0.4">
      <c r="A150" s="26">
        <v>120</v>
      </c>
      <c r="B150" s="27" t="s">
        <v>22</v>
      </c>
      <c r="C150" s="26">
        <v>860</v>
      </c>
      <c r="D150" s="28" t="s">
        <v>160</v>
      </c>
      <c r="E150" s="29">
        <v>145</v>
      </c>
      <c r="F150" s="30">
        <v>175</v>
      </c>
      <c r="G150" s="30">
        <v>201</v>
      </c>
      <c r="H150" s="31">
        <v>376</v>
      </c>
      <c r="I150" s="29">
        <v>0</v>
      </c>
      <c r="J150" s="30">
        <v>0</v>
      </c>
      <c r="K150" s="30">
        <v>-1</v>
      </c>
      <c r="L150" s="31">
        <v>-1</v>
      </c>
      <c r="M150" s="32">
        <v>32</v>
      </c>
      <c r="N150" s="33">
        <v>8.5106382978723402E-2</v>
      </c>
      <c r="O150" s="34">
        <v>186</v>
      </c>
      <c r="P150" s="33">
        <v>0.49468085106382981</v>
      </c>
      <c r="Q150" s="34">
        <v>71</v>
      </c>
      <c r="R150" s="35">
        <v>87</v>
      </c>
      <c r="S150" s="34">
        <v>158</v>
      </c>
      <c r="T150" s="36">
        <v>0.42021276595744683</v>
      </c>
      <c r="U150" s="34">
        <v>35</v>
      </c>
      <c r="V150" s="41">
        <v>52</v>
      </c>
      <c r="W150" s="38">
        <v>87</v>
      </c>
      <c r="X150" s="39">
        <v>0.23138297872340424</v>
      </c>
    </row>
    <row r="151" spans="1:24" ht="16.5" customHeight="1" x14ac:dyDescent="0.4">
      <c r="A151" s="26">
        <v>120</v>
      </c>
      <c r="B151" s="27" t="s">
        <v>22</v>
      </c>
      <c r="C151" s="26">
        <v>870</v>
      </c>
      <c r="D151" s="28" t="s">
        <v>161</v>
      </c>
      <c r="E151" s="29">
        <v>62</v>
      </c>
      <c r="F151" s="30">
        <v>86</v>
      </c>
      <c r="G151" s="30">
        <v>81</v>
      </c>
      <c r="H151" s="31">
        <v>167</v>
      </c>
      <c r="I151" s="29">
        <v>0</v>
      </c>
      <c r="J151" s="30">
        <v>1</v>
      </c>
      <c r="K151" s="30">
        <v>0</v>
      </c>
      <c r="L151" s="31">
        <v>1</v>
      </c>
      <c r="M151" s="32">
        <v>13</v>
      </c>
      <c r="N151" s="33">
        <v>7.7844311377245512E-2</v>
      </c>
      <c r="O151" s="34">
        <v>88</v>
      </c>
      <c r="P151" s="33">
        <v>0.52694610778443118</v>
      </c>
      <c r="Q151" s="34">
        <v>33</v>
      </c>
      <c r="R151" s="35">
        <v>33</v>
      </c>
      <c r="S151" s="34">
        <v>66</v>
      </c>
      <c r="T151" s="36">
        <v>0.39520958083832336</v>
      </c>
      <c r="U151" s="34">
        <v>10</v>
      </c>
      <c r="V151" s="41">
        <v>15</v>
      </c>
      <c r="W151" s="38">
        <v>25</v>
      </c>
      <c r="X151" s="39">
        <v>0.1497005988023952</v>
      </c>
    </row>
    <row r="152" spans="1:24" ht="16.5" customHeight="1" x14ac:dyDescent="0.4">
      <c r="A152" s="26">
        <v>120</v>
      </c>
      <c r="B152" s="27" t="s">
        <v>22</v>
      </c>
      <c r="C152" s="26">
        <v>880</v>
      </c>
      <c r="D152" s="28" t="s">
        <v>162</v>
      </c>
      <c r="E152" s="29">
        <v>107</v>
      </c>
      <c r="F152" s="30">
        <v>124</v>
      </c>
      <c r="G152" s="30">
        <v>117</v>
      </c>
      <c r="H152" s="31">
        <v>241</v>
      </c>
      <c r="I152" s="29">
        <v>2</v>
      </c>
      <c r="J152" s="30">
        <v>1</v>
      </c>
      <c r="K152" s="30">
        <v>0</v>
      </c>
      <c r="L152" s="31">
        <v>1</v>
      </c>
      <c r="M152" s="32">
        <v>14</v>
      </c>
      <c r="N152" s="33">
        <v>5.8091286307053944E-2</v>
      </c>
      <c r="O152" s="34">
        <v>120</v>
      </c>
      <c r="P152" s="33">
        <v>0.49792531120331951</v>
      </c>
      <c r="Q152" s="34">
        <v>47</v>
      </c>
      <c r="R152" s="35">
        <v>60</v>
      </c>
      <c r="S152" s="34">
        <v>107</v>
      </c>
      <c r="T152" s="36">
        <v>0.44398340248962653</v>
      </c>
      <c r="U152" s="34">
        <v>24</v>
      </c>
      <c r="V152" s="41">
        <v>30</v>
      </c>
      <c r="W152" s="38">
        <v>54</v>
      </c>
      <c r="X152" s="39">
        <v>0.22406639004149378</v>
      </c>
    </row>
    <row r="153" spans="1:24" ht="16.5" customHeight="1" x14ac:dyDescent="0.4">
      <c r="A153" s="26">
        <v>120</v>
      </c>
      <c r="B153" s="27" t="s">
        <v>22</v>
      </c>
      <c r="C153" s="26">
        <v>890</v>
      </c>
      <c r="D153" s="28" t="s">
        <v>163</v>
      </c>
      <c r="E153" s="29">
        <v>49</v>
      </c>
      <c r="F153" s="30">
        <v>61</v>
      </c>
      <c r="G153" s="30">
        <v>59</v>
      </c>
      <c r="H153" s="31">
        <v>120</v>
      </c>
      <c r="I153" s="29">
        <v>0</v>
      </c>
      <c r="J153" s="30">
        <v>0</v>
      </c>
      <c r="K153" s="30">
        <v>-1</v>
      </c>
      <c r="L153" s="31">
        <v>-1</v>
      </c>
      <c r="M153" s="32">
        <v>10</v>
      </c>
      <c r="N153" s="33">
        <v>8.3333333333333329E-2</v>
      </c>
      <c r="O153" s="34">
        <v>50</v>
      </c>
      <c r="P153" s="33">
        <v>0.41666666666666669</v>
      </c>
      <c r="Q153" s="34">
        <v>26</v>
      </c>
      <c r="R153" s="35">
        <v>34</v>
      </c>
      <c r="S153" s="34">
        <v>60</v>
      </c>
      <c r="T153" s="36">
        <v>0.5</v>
      </c>
      <c r="U153" s="34">
        <v>7</v>
      </c>
      <c r="V153" s="41">
        <v>20</v>
      </c>
      <c r="W153" s="38">
        <v>27</v>
      </c>
      <c r="X153" s="39">
        <v>0.22500000000000001</v>
      </c>
    </row>
    <row r="154" spans="1:24" ht="16.5" customHeight="1" x14ac:dyDescent="0.4">
      <c r="A154" s="26">
        <v>120</v>
      </c>
      <c r="B154" s="27" t="s">
        <v>22</v>
      </c>
      <c r="C154" s="26">
        <v>900</v>
      </c>
      <c r="D154" s="28" t="s">
        <v>164</v>
      </c>
      <c r="E154" s="29">
        <v>65</v>
      </c>
      <c r="F154" s="30">
        <v>79</v>
      </c>
      <c r="G154" s="30">
        <v>82</v>
      </c>
      <c r="H154" s="31">
        <v>161</v>
      </c>
      <c r="I154" s="29">
        <v>0</v>
      </c>
      <c r="J154" s="30">
        <v>0</v>
      </c>
      <c r="K154" s="30">
        <v>0</v>
      </c>
      <c r="L154" s="31">
        <v>0</v>
      </c>
      <c r="M154" s="32">
        <v>4</v>
      </c>
      <c r="N154" s="33">
        <v>2.4844720496894408E-2</v>
      </c>
      <c r="O154" s="34">
        <v>75</v>
      </c>
      <c r="P154" s="33">
        <v>0.46583850931677018</v>
      </c>
      <c r="Q154" s="34">
        <v>40</v>
      </c>
      <c r="R154" s="35">
        <v>42</v>
      </c>
      <c r="S154" s="34">
        <v>82</v>
      </c>
      <c r="T154" s="36">
        <v>0.50931677018633537</v>
      </c>
      <c r="U154" s="34">
        <v>19</v>
      </c>
      <c r="V154" s="41">
        <v>25</v>
      </c>
      <c r="W154" s="38">
        <v>44</v>
      </c>
      <c r="X154" s="39">
        <v>0.27329192546583853</v>
      </c>
    </row>
    <row r="155" spans="1:24" ht="16.5" customHeight="1" x14ac:dyDescent="0.4">
      <c r="A155" s="26">
        <v>120</v>
      </c>
      <c r="B155" s="27" t="s">
        <v>22</v>
      </c>
      <c r="C155" s="26">
        <v>910</v>
      </c>
      <c r="D155" s="28" t="s">
        <v>165</v>
      </c>
      <c r="E155" s="29">
        <v>46</v>
      </c>
      <c r="F155" s="30">
        <v>62</v>
      </c>
      <c r="G155" s="30">
        <v>65</v>
      </c>
      <c r="H155" s="31">
        <v>127</v>
      </c>
      <c r="I155" s="29">
        <v>0</v>
      </c>
      <c r="J155" s="30">
        <v>0</v>
      </c>
      <c r="K155" s="30">
        <v>0</v>
      </c>
      <c r="L155" s="31">
        <v>0</v>
      </c>
      <c r="M155" s="32">
        <v>3</v>
      </c>
      <c r="N155" s="33">
        <v>2.3622047244094488E-2</v>
      </c>
      <c r="O155" s="34">
        <v>67</v>
      </c>
      <c r="P155" s="33">
        <v>0.52755905511811019</v>
      </c>
      <c r="Q155" s="34">
        <v>24</v>
      </c>
      <c r="R155" s="35">
        <v>33</v>
      </c>
      <c r="S155" s="34">
        <v>57</v>
      </c>
      <c r="T155" s="36">
        <v>0.44881889763779526</v>
      </c>
      <c r="U155" s="34">
        <v>12</v>
      </c>
      <c r="V155" s="41">
        <v>17</v>
      </c>
      <c r="W155" s="38">
        <v>29</v>
      </c>
      <c r="X155" s="39">
        <v>0.2283464566929134</v>
      </c>
    </row>
    <row r="156" spans="1:24" ht="16.5" customHeight="1" x14ac:dyDescent="0.4">
      <c r="A156" s="26">
        <v>120</v>
      </c>
      <c r="B156" s="27" t="s">
        <v>22</v>
      </c>
      <c r="C156" s="26">
        <v>920</v>
      </c>
      <c r="D156" s="28" t="s">
        <v>166</v>
      </c>
      <c r="E156" s="29">
        <v>78</v>
      </c>
      <c r="F156" s="30">
        <v>92</v>
      </c>
      <c r="G156" s="30">
        <v>99</v>
      </c>
      <c r="H156" s="31">
        <v>191</v>
      </c>
      <c r="I156" s="29">
        <v>0</v>
      </c>
      <c r="J156" s="30">
        <v>0</v>
      </c>
      <c r="K156" s="30">
        <v>0</v>
      </c>
      <c r="L156" s="31">
        <v>0</v>
      </c>
      <c r="M156" s="32">
        <v>6</v>
      </c>
      <c r="N156" s="33">
        <v>3.1413612565445025E-2</v>
      </c>
      <c r="O156" s="34">
        <v>92</v>
      </c>
      <c r="P156" s="33">
        <v>0.48167539267015708</v>
      </c>
      <c r="Q156" s="34">
        <v>39</v>
      </c>
      <c r="R156" s="35">
        <v>54</v>
      </c>
      <c r="S156" s="34">
        <v>93</v>
      </c>
      <c r="T156" s="36">
        <v>0.48691099476439792</v>
      </c>
      <c r="U156" s="34">
        <v>20</v>
      </c>
      <c r="V156" s="41">
        <v>29</v>
      </c>
      <c r="W156" s="38">
        <v>49</v>
      </c>
      <c r="X156" s="39">
        <v>0.25654450261780104</v>
      </c>
    </row>
    <row r="157" spans="1:24" ht="16.5" customHeight="1" x14ac:dyDescent="0.4">
      <c r="A157" s="26">
        <v>120</v>
      </c>
      <c r="B157" s="27" t="s">
        <v>22</v>
      </c>
      <c r="C157" s="26">
        <v>930</v>
      </c>
      <c r="D157" s="28" t="s">
        <v>167</v>
      </c>
      <c r="E157" s="29">
        <v>42</v>
      </c>
      <c r="F157" s="30">
        <v>45</v>
      </c>
      <c r="G157" s="30">
        <v>46</v>
      </c>
      <c r="H157" s="31">
        <v>91</v>
      </c>
      <c r="I157" s="29">
        <v>0</v>
      </c>
      <c r="J157" s="30">
        <v>0</v>
      </c>
      <c r="K157" s="30">
        <v>0</v>
      </c>
      <c r="L157" s="31">
        <v>0</v>
      </c>
      <c r="M157" s="32">
        <v>2</v>
      </c>
      <c r="N157" s="33">
        <v>2.197802197802198E-2</v>
      </c>
      <c r="O157" s="34">
        <v>40</v>
      </c>
      <c r="P157" s="33">
        <v>0.43956043956043955</v>
      </c>
      <c r="Q157" s="34">
        <v>22</v>
      </c>
      <c r="R157" s="35">
        <v>27</v>
      </c>
      <c r="S157" s="34">
        <v>49</v>
      </c>
      <c r="T157" s="36">
        <v>0.53846153846153844</v>
      </c>
      <c r="U157" s="34">
        <v>8</v>
      </c>
      <c r="V157" s="41">
        <v>13</v>
      </c>
      <c r="W157" s="38">
        <v>21</v>
      </c>
      <c r="X157" s="39">
        <v>0.23076923076923078</v>
      </c>
    </row>
    <row r="158" spans="1:24" ht="16.5" customHeight="1" x14ac:dyDescent="0.4">
      <c r="A158" s="26">
        <v>130</v>
      </c>
      <c r="B158" s="27" t="s">
        <v>23</v>
      </c>
      <c r="C158" s="26">
        <v>940</v>
      </c>
      <c r="D158" s="28" t="s">
        <v>168</v>
      </c>
      <c r="E158" s="29">
        <v>418</v>
      </c>
      <c r="F158" s="30">
        <v>500</v>
      </c>
      <c r="G158" s="30">
        <v>519</v>
      </c>
      <c r="H158" s="31">
        <v>1019</v>
      </c>
      <c r="I158" s="29">
        <v>-1</v>
      </c>
      <c r="J158" s="30">
        <v>-2</v>
      </c>
      <c r="K158" s="30">
        <v>-1</v>
      </c>
      <c r="L158" s="31">
        <v>-3</v>
      </c>
      <c r="M158" s="32">
        <v>93</v>
      </c>
      <c r="N158" s="33">
        <v>9.1265947006869477E-2</v>
      </c>
      <c r="O158" s="34">
        <v>616</v>
      </c>
      <c r="P158" s="33">
        <v>0.60451422963689894</v>
      </c>
      <c r="Q158" s="34">
        <v>155</v>
      </c>
      <c r="R158" s="35">
        <v>155</v>
      </c>
      <c r="S158" s="34">
        <v>310</v>
      </c>
      <c r="T158" s="36">
        <v>0.3042198233562316</v>
      </c>
      <c r="U158" s="34">
        <v>46</v>
      </c>
      <c r="V158" s="41">
        <v>60</v>
      </c>
      <c r="W158" s="38">
        <v>106</v>
      </c>
      <c r="X158" s="39">
        <v>0.10402355250245339</v>
      </c>
    </row>
    <row r="159" spans="1:24" ht="16.5" customHeight="1" x14ac:dyDescent="0.4">
      <c r="A159" s="26">
        <v>130</v>
      </c>
      <c r="B159" s="27" t="s">
        <v>23</v>
      </c>
      <c r="C159" s="26">
        <v>941</v>
      </c>
      <c r="D159" s="28" t="s">
        <v>169</v>
      </c>
      <c r="E159" s="29">
        <v>387</v>
      </c>
      <c r="F159" s="30">
        <v>451</v>
      </c>
      <c r="G159" s="30">
        <v>474</v>
      </c>
      <c r="H159" s="31">
        <v>925</v>
      </c>
      <c r="I159" s="29">
        <v>3</v>
      </c>
      <c r="J159" s="30">
        <v>3</v>
      </c>
      <c r="K159" s="30">
        <v>3</v>
      </c>
      <c r="L159" s="31">
        <v>6</v>
      </c>
      <c r="M159" s="32">
        <v>79</v>
      </c>
      <c r="N159" s="33">
        <v>8.5405405405405407E-2</v>
      </c>
      <c r="O159" s="34">
        <v>500</v>
      </c>
      <c r="P159" s="33">
        <v>0.54054054054054057</v>
      </c>
      <c r="Q159" s="34">
        <v>170</v>
      </c>
      <c r="R159" s="35">
        <v>176</v>
      </c>
      <c r="S159" s="34">
        <v>346</v>
      </c>
      <c r="T159" s="36">
        <v>0.37405405405405406</v>
      </c>
      <c r="U159" s="34">
        <v>62</v>
      </c>
      <c r="V159" s="41">
        <v>74</v>
      </c>
      <c r="W159" s="38">
        <v>136</v>
      </c>
      <c r="X159" s="39">
        <v>0.14702702702702702</v>
      </c>
    </row>
    <row r="160" spans="1:24" ht="16.5" customHeight="1" x14ac:dyDescent="0.4">
      <c r="A160" s="26">
        <v>130</v>
      </c>
      <c r="B160" s="27" t="s">
        <v>23</v>
      </c>
      <c r="C160" s="26">
        <v>942</v>
      </c>
      <c r="D160" s="28" t="s">
        <v>170</v>
      </c>
      <c r="E160" s="29">
        <v>330</v>
      </c>
      <c r="F160" s="30">
        <v>384</v>
      </c>
      <c r="G160" s="30">
        <v>395</v>
      </c>
      <c r="H160" s="31">
        <v>779</v>
      </c>
      <c r="I160" s="29">
        <v>0</v>
      </c>
      <c r="J160" s="30">
        <v>-1</v>
      </c>
      <c r="K160" s="30">
        <v>0</v>
      </c>
      <c r="L160" s="31">
        <v>-1</v>
      </c>
      <c r="M160" s="32">
        <v>51</v>
      </c>
      <c r="N160" s="33">
        <v>6.5468549422336333E-2</v>
      </c>
      <c r="O160" s="34">
        <v>441</v>
      </c>
      <c r="P160" s="33">
        <v>0.56611039794608475</v>
      </c>
      <c r="Q160" s="34">
        <v>143</v>
      </c>
      <c r="R160" s="35">
        <v>144</v>
      </c>
      <c r="S160" s="34">
        <v>287</v>
      </c>
      <c r="T160" s="36">
        <v>0.36842105263157893</v>
      </c>
      <c r="U160" s="34">
        <v>35</v>
      </c>
      <c r="V160" s="41">
        <v>48</v>
      </c>
      <c r="W160" s="38">
        <v>83</v>
      </c>
      <c r="X160" s="39">
        <v>0.10654685494223363</v>
      </c>
    </row>
    <row r="161" spans="1:24" ht="16.5" customHeight="1" x14ac:dyDescent="0.4">
      <c r="A161" s="26">
        <v>130</v>
      </c>
      <c r="B161" s="27" t="s">
        <v>23</v>
      </c>
      <c r="C161" s="26">
        <v>943</v>
      </c>
      <c r="D161" s="28" t="s">
        <v>171</v>
      </c>
      <c r="E161" s="29">
        <v>405</v>
      </c>
      <c r="F161" s="30">
        <v>484</v>
      </c>
      <c r="G161" s="30">
        <v>518</v>
      </c>
      <c r="H161" s="31">
        <v>1002</v>
      </c>
      <c r="I161" s="29">
        <v>0</v>
      </c>
      <c r="J161" s="30">
        <v>-1</v>
      </c>
      <c r="K161" s="30">
        <v>-1</v>
      </c>
      <c r="L161" s="31">
        <v>-2</v>
      </c>
      <c r="M161" s="32">
        <v>89</v>
      </c>
      <c r="N161" s="33">
        <v>8.8822355289421159E-2</v>
      </c>
      <c r="O161" s="34">
        <v>601</v>
      </c>
      <c r="P161" s="33">
        <v>0.59980039920159678</v>
      </c>
      <c r="Q161" s="34">
        <v>158</v>
      </c>
      <c r="R161" s="35">
        <v>154</v>
      </c>
      <c r="S161" s="34">
        <v>312</v>
      </c>
      <c r="T161" s="36">
        <v>0.31137724550898205</v>
      </c>
      <c r="U161" s="34">
        <v>63</v>
      </c>
      <c r="V161" s="41">
        <v>68</v>
      </c>
      <c r="W161" s="38">
        <v>131</v>
      </c>
      <c r="X161" s="39">
        <v>0.13073852295409183</v>
      </c>
    </row>
    <row r="162" spans="1:24" ht="16.5" customHeight="1" x14ac:dyDescent="0.4">
      <c r="A162" s="26">
        <v>130</v>
      </c>
      <c r="B162" s="27" t="s">
        <v>23</v>
      </c>
      <c r="C162" s="26">
        <v>944</v>
      </c>
      <c r="D162" s="28" t="s">
        <v>172</v>
      </c>
      <c r="E162" s="29">
        <v>351</v>
      </c>
      <c r="F162" s="30">
        <v>416</v>
      </c>
      <c r="G162" s="30">
        <v>445</v>
      </c>
      <c r="H162" s="31">
        <v>861</v>
      </c>
      <c r="I162" s="29">
        <v>-1</v>
      </c>
      <c r="J162" s="30">
        <v>0</v>
      </c>
      <c r="K162" s="30">
        <v>-2</v>
      </c>
      <c r="L162" s="31">
        <v>-2</v>
      </c>
      <c r="M162" s="32">
        <v>47</v>
      </c>
      <c r="N162" s="33">
        <v>5.45876887340302E-2</v>
      </c>
      <c r="O162" s="34">
        <v>603</v>
      </c>
      <c r="P162" s="33">
        <v>0.70034843205574915</v>
      </c>
      <c r="Q162" s="34">
        <v>105</v>
      </c>
      <c r="R162" s="35">
        <v>106</v>
      </c>
      <c r="S162" s="34">
        <v>211</v>
      </c>
      <c r="T162" s="36">
        <v>0.24506387921022069</v>
      </c>
      <c r="U162" s="34">
        <v>33</v>
      </c>
      <c r="V162" s="41">
        <v>53</v>
      </c>
      <c r="W162" s="38">
        <v>86</v>
      </c>
      <c r="X162" s="39">
        <v>9.9883855981416955E-2</v>
      </c>
    </row>
    <row r="163" spans="1:24" ht="16.5" customHeight="1" x14ac:dyDescent="0.4">
      <c r="A163" s="26">
        <v>130</v>
      </c>
      <c r="B163" s="27" t="s">
        <v>23</v>
      </c>
      <c r="C163" s="26">
        <v>971</v>
      </c>
      <c r="D163" s="28" t="s">
        <v>183</v>
      </c>
      <c r="E163" s="29">
        <v>163</v>
      </c>
      <c r="F163" s="30">
        <v>243</v>
      </c>
      <c r="G163" s="30">
        <v>220</v>
      </c>
      <c r="H163" s="31">
        <v>463</v>
      </c>
      <c r="I163" s="29">
        <v>0</v>
      </c>
      <c r="J163" s="30">
        <v>0</v>
      </c>
      <c r="K163" s="30">
        <v>-1</v>
      </c>
      <c r="L163" s="31">
        <v>-1</v>
      </c>
      <c r="M163" s="32">
        <v>54</v>
      </c>
      <c r="N163" s="33">
        <v>0.11663066954643629</v>
      </c>
      <c r="O163" s="34">
        <v>356</v>
      </c>
      <c r="P163" s="33">
        <v>0.7688984881209503</v>
      </c>
      <c r="Q163" s="34">
        <v>25</v>
      </c>
      <c r="R163" s="35">
        <v>28</v>
      </c>
      <c r="S163" s="34">
        <v>53</v>
      </c>
      <c r="T163" s="36">
        <v>0.11447084233261338</v>
      </c>
      <c r="U163" s="34">
        <v>8</v>
      </c>
      <c r="V163" s="41">
        <v>10</v>
      </c>
      <c r="W163" s="38">
        <v>18</v>
      </c>
      <c r="X163" s="39">
        <v>3.8876889848812095E-2</v>
      </c>
    </row>
    <row r="164" spans="1:24" ht="16.5" customHeight="1" x14ac:dyDescent="0.4">
      <c r="A164" s="26">
        <v>130</v>
      </c>
      <c r="B164" s="27" t="s">
        <v>23</v>
      </c>
      <c r="C164" s="26">
        <v>972</v>
      </c>
      <c r="D164" s="28" t="s">
        <v>184</v>
      </c>
      <c r="E164" s="29">
        <v>207</v>
      </c>
      <c r="F164" s="30">
        <v>331</v>
      </c>
      <c r="G164" s="30">
        <v>337</v>
      </c>
      <c r="H164" s="31">
        <v>668</v>
      </c>
      <c r="I164" s="29">
        <v>-1</v>
      </c>
      <c r="J164" s="30">
        <v>0</v>
      </c>
      <c r="K164" s="30">
        <v>-2</v>
      </c>
      <c r="L164" s="31">
        <v>-2</v>
      </c>
      <c r="M164" s="32">
        <v>164</v>
      </c>
      <c r="N164" s="33">
        <v>0.24550898203592814</v>
      </c>
      <c r="O164" s="34">
        <v>464</v>
      </c>
      <c r="P164" s="33">
        <v>0.69461077844311381</v>
      </c>
      <c r="Q164" s="34">
        <v>20</v>
      </c>
      <c r="R164" s="35">
        <v>20</v>
      </c>
      <c r="S164" s="34">
        <v>40</v>
      </c>
      <c r="T164" s="36">
        <v>5.9880239520958084E-2</v>
      </c>
      <c r="U164" s="34">
        <v>10</v>
      </c>
      <c r="V164" s="41">
        <v>12</v>
      </c>
      <c r="W164" s="38">
        <v>22</v>
      </c>
      <c r="X164" s="39">
        <v>3.2934131736526949E-2</v>
      </c>
    </row>
    <row r="165" spans="1:24" ht="16.5" customHeight="1" x14ac:dyDescent="0.4">
      <c r="A165" s="26">
        <v>130</v>
      </c>
      <c r="B165" s="27" t="s">
        <v>23</v>
      </c>
      <c r="C165" s="26">
        <v>973</v>
      </c>
      <c r="D165" s="28" t="s">
        <v>185</v>
      </c>
      <c r="E165" s="29">
        <v>233</v>
      </c>
      <c r="F165" s="30">
        <v>373</v>
      </c>
      <c r="G165" s="30">
        <v>349</v>
      </c>
      <c r="H165" s="31">
        <v>722</v>
      </c>
      <c r="I165" s="29">
        <v>0</v>
      </c>
      <c r="J165" s="30">
        <v>0</v>
      </c>
      <c r="K165" s="30">
        <v>-1</v>
      </c>
      <c r="L165" s="31">
        <v>-1</v>
      </c>
      <c r="M165" s="32">
        <v>122</v>
      </c>
      <c r="N165" s="33">
        <v>0.16897506925207756</v>
      </c>
      <c r="O165" s="34">
        <v>553</v>
      </c>
      <c r="P165" s="33">
        <v>0.76592797783933519</v>
      </c>
      <c r="Q165" s="34">
        <v>25</v>
      </c>
      <c r="R165" s="35">
        <v>22</v>
      </c>
      <c r="S165" s="34">
        <v>47</v>
      </c>
      <c r="T165" s="36">
        <v>6.5096952908587261E-2</v>
      </c>
      <c r="U165" s="34">
        <v>8</v>
      </c>
      <c r="V165" s="41">
        <v>7</v>
      </c>
      <c r="W165" s="38">
        <v>15</v>
      </c>
      <c r="X165" s="39">
        <v>2.077562326869806E-2</v>
      </c>
    </row>
    <row r="166" spans="1:24" ht="16.5" customHeight="1" x14ac:dyDescent="0.4">
      <c r="A166" s="26">
        <v>140</v>
      </c>
      <c r="B166" s="27" t="s">
        <v>24</v>
      </c>
      <c r="C166" s="26">
        <v>950</v>
      </c>
      <c r="D166" s="28" t="s">
        <v>173</v>
      </c>
      <c r="E166" s="29">
        <v>267</v>
      </c>
      <c r="F166" s="30">
        <v>329</v>
      </c>
      <c r="G166" s="30">
        <v>308</v>
      </c>
      <c r="H166" s="31">
        <v>637</v>
      </c>
      <c r="I166" s="29">
        <v>1</v>
      </c>
      <c r="J166" s="30">
        <v>1</v>
      </c>
      <c r="K166" s="30">
        <v>0</v>
      </c>
      <c r="L166" s="31">
        <v>1</v>
      </c>
      <c r="M166" s="32">
        <v>39</v>
      </c>
      <c r="N166" s="33">
        <v>6.1224489795918366E-2</v>
      </c>
      <c r="O166" s="34">
        <v>367</v>
      </c>
      <c r="P166" s="33">
        <v>0.57613814756671899</v>
      </c>
      <c r="Q166" s="34">
        <v>122</v>
      </c>
      <c r="R166" s="35">
        <v>109</v>
      </c>
      <c r="S166" s="34">
        <v>231</v>
      </c>
      <c r="T166" s="36">
        <v>0.36263736263736263</v>
      </c>
      <c r="U166" s="34">
        <v>39</v>
      </c>
      <c r="V166" s="41">
        <v>43</v>
      </c>
      <c r="W166" s="38">
        <v>82</v>
      </c>
      <c r="X166" s="39">
        <v>0.12872841444270017</v>
      </c>
    </row>
    <row r="167" spans="1:24" ht="16.5" customHeight="1" x14ac:dyDescent="0.4">
      <c r="A167" s="26">
        <v>140</v>
      </c>
      <c r="B167" s="27" t="s">
        <v>24</v>
      </c>
      <c r="C167" s="26">
        <v>951</v>
      </c>
      <c r="D167" s="28" t="s">
        <v>174</v>
      </c>
      <c r="E167" s="29">
        <v>269</v>
      </c>
      <c r="F167" s="30">
        <v>310</v>
      </c>
      <c r="G167" s="30">
        <v>325</v>
      </c>
      <c r="H167" s="31">
        <v>635</v>
      </c>
      <c r="I167" s="29">
        <v>-1</v>
      </c>
      <c r="J167" s="30">
        <v>-1</v>
      </c>
      <c r="K167" s="30">
        <v>2</v>
      </c>
      <c r="L167" s="31">
        <v>1</v>
      </c>
      <c r="M167" s="32">
        <v>43</v>
      </c>
      <c r="N167" s="33">
        <v>6.7716535433070865E-2</v>
      </c>
      <c r="O167" s="34">
        <v>334</v>
      </c>
      <c r="P167" s="33">
        <v>0.52598425196850396</v>
      </c>
      <c r="Q167" s="34">
        <v>129</v>
      </c>
      <c r="R167" s="35">
        <v>129</v>
      </c>
      <c r="S167" s="34">
        <v>258</v>
      </c>
      <c r="T167" s="36">
        <v>0.40629921259842522</v>
      </c>
      <c r="U167" s="34">
        <v>45</v>
      </c>
      <c r="V167" s="41">
        <v>49</v>
      </c>
      <c r="W167" s="38">
        <v>94</v>
      </c>
      <c r="X167" s="39">
        <v>0.14803149606299212</v>
      </c>
    </row>
    <row r="168" spans="1:24" ht="16.5" customHeight="1" x14ac:dyDescent="0.4">
      <c r="A168" s="26">
        <v>140</v>
      </c>
      <c r="B168" s="27" t="s">
        <v>24</v>
      </c>
      <c r="C168" s="26">
        <v>952</v>
      </c>
      <c r="D168" s="28" t="s">
        <v>175</v>
      </c>
      <c r="E168" s="29">
        <v>255</v>
      </c>
      <c r="F168" s="30">
        <v>387</v>
      </c>
      <c r="G168" s="30">
        <v>385</v>
      </c>
      <c r="H168" s="31">
        <v>772</v>
      </c>
      <c r="I168" s="29">
        <v>1</v>
      </c>
      <c r="J168" s="30">
        <v>0</v>
      </c>
      <c r="K168" s="30">
        <v>1</v>
      </c>
      <c r="L168" s="31">
        <v>1</v>
      </c>
      <c r="M168" s="32">
        <v>204</v>
      </c>
      <c r="N168" s="33">
        <v>0.26424870466321243</v>
      </c>
      <c r="O168" s="34">
        <v>482</v>
      </c>
      <c r="P168" s="33">
        <v>0.62435233160621761</v>
      </c>
      <c r="Q168" s="34">
        <v>44</v>
      </c>
      <c r="R168" s="35">
        <v>42</v>
      </c>
      <c r="S168" s="34">
        <v>86</v>
      </c>
      <c r="T168" s="36">
        <v>0.11139896373056994</v>
      </c>
      <c r="U168" s="34">
        <v>15</v>
      </c>
      <c r="V168" s="41">
        <v>12</v>
      </c>
      <c r="W168" s="38">
        <v>27</v>
      </c>
      <c r="X168" s="39">
        <v>3.4974093264248704E-2</v>
      </c>
    </row>
    <row r="169" spans="1:24" ht="16.5" customHeight="1" x14ac:dyDescent="0.4">
      <c r="A169" s="26">
        <v>140</v>
      </c>
      <c r="B169" s="27" t="s">
        <v>24</v>
      </c>
      <c r="C169" s="26">
        <v>953</v>
      </c>
      <c r="D169" s="28" t="s">
        <v>176</v>
      </c>
      <c r="E169" s="29">
        <v>341</v>
      </c>
      <c r="F169" s="30">
        <v>428</v>
      </c>
      <c r="G169" s="30">
        <v>435</v>
      </c>
      <c r="H169" s="31">
        <v>863</v>
      </c>
      <c r="I169" s="29">
        <v>0</v>
      </c>
      <c r="J169" s="30">
        <v>-1</v>
      </c>
      <c r="K169" s="30">
        <v>-1</v>
      </c>
      <c r="L169" s="31">
        <v>-2</v>
      </c>
      <c r="M169" s="32">
        <v>93</v>
      </c>
      <c r="N169" s="33">
        <v>0.10776361529548088</v>
      </c>
      <c r="O169" s="34">
        <v>570</v>
      </c>
      <c r="P169" s="33">
        <v>0.66048667439165698</v>
      </c>
      <c r="Q169" s="34">
        <v>96</v>
      </c>
      <c r="R169" s="35">
        <v>104</v>
      </c>
      <c r="S169" s="34">
        <v>200</v>
      </c>
      <c r="T169" s="36">
        <v>0.23174971031286212</v>
      </c>
      <c r="U169" s="34">
        <v>24</v>
      </c>
      <c r="V169" s="41">
        <v>45</v>
      </c>
      <c r="W169" s="38">
        <v>69</v>
      </c>
      <c r="X169" s="39">
        <v>7.9953650057937434E-2</v>
      </c>
    </row>
    <row r="170" spans="1:24" ht="16.5" customHeight="1" x14ac:dyDescent="0.4">
      <c r="A170" s="26">
        <v>140</v>
      </c>
      <c r="B170" s="27" t="s">
        <v>24</v>
      </c>
      <c r="C170" s="26">
        <v>956</v>
      </c>
      <c r="D170" s="28" t="s">
        <v>177</v>
      </c>
      <c r="E170" s="29">
        <v>434</v>
      </c>
      <c r="F170" s="30">
        <v>677</v>
      </c>
      <c r="G170" s="30">
        <v>702</v>
      </c>
      <c r="H170" s="31">
        <v>1379</v>
      </c>
      <c r="I170" s="29">
        <v>4</v>
      </c>
      <c r="J170" s="30">
        <v>5</v>
      </c>
      <c r="K170" s="30">
        <v>6</v>
      </c>
      <c r="L170" s="31">
        <v>11</v>
      </c>
      <c r="M170" s="32">
        <v>428</v>
      </c>
      <c r="N170" s="33">
        <v>0.3103698332124728</v>
      </c>
      <c r="O170" s="34">
        <v>883</v>
      </c>
      <c r="P170" s="33">
        <v>0.64031907179115299</v>
      </c>
      <c r="Q170" s="34">
        <v>27</v>
      </c>
      <c r="R170" s="35">
        <v>41</v>
      </c>
      <c r="S170" s="34">
        <v>68</v>
      </c>
      <c r="T170" s="36">
        <v>4.9311094996374184E-2</v>
      </c>
      <c r="U170" s="34">
        <v>3</v>
      </c>
      <c r="V170" s="41">
        <v>8</v>
      </c>
      <c r="W170" s="38">
        <v>11</v>
      </c>
      <c r="X170" s="39">
        <v>7.9767947788252358E-3</v>
      </c>
    </row>
    <row r="171" spans="1:24" ht="16.5" customHeight="1" x14ac:dyDescent="0.4">
      <c r="A171" s="26">
        <v>160</v>
      </c>
      <c r="B171" s="27" t="s">
        <v>25</v>
      </c>
      <c r="C171" s="26">
        <v>961</v>
      </c>
      <c r="D171" s="28" t="s">
        <v>178</v>
      </c>
      <c r="E171" s="29">
        <v>217</v>
      </c>
      <c r="F171" s="30">
        <v>250</v>
      </c>
      <c r="G171" s="30">
        <v>243</v>
      </c>
      <c r="H171" s="31">
        <v>493</v>
      </c>
      <c r="I171" s="29">
        <v>-1</v>
      </c>
      <c r="J171" s="30">
        <v>0</v>
      </c>
      <c r="K171" s="30">
        <v>-3</v>
      </c>
      <c r="L171" s="31">
        <v>-3</v>
      </c>
      <c r="M171" s="32">
        <v>33</v>
      </c>
      <c r="N171" s="33">
        <v>6.6937119675456389E-2</v>
      </c>
      <c r="O171" s="34">
        <v>255</v>
      </c>
      <c r="P171" s="33">
        <v>0.51724137931034486</v>
      </c>
      <c r="Q171" s="34">
        <v>108</v>
      </c>
      <c r="R171" s="35">
        <v>97</v>
      </c>
      <c r="S171" s="34">
        <v>205</v>
      </c>
      <c r="T171" s="36">
        <v>0.41582150101419879</v>
      </c>
      <c r="U171" s="34">
        <v>37</v>
      </c>
      <c r="V171" s="41">
        <v>36</v>
      </c>
      <c r="W171" s="38">
        <v>73</v>
      </c>
      <c r="X171" s="39">
        <v>0.14807302231237324</v>
      </c>
    </row>
    <row r="172" spans="1:24" ht="16.5" customHeight="1" x14ac:dyDescent="0.4">
      <c r="A172" s="26">
        <v>160</v>
      </c>
      <c r="B172" s="27" t="s">
        <v>25</v>
      </c>
      <c r="C172" s="26">
        <v>962</v>
      </c>
      <c r="D172" s="28" t="s">
        <v>179</v>
      </c>
      <c r="E172" s="29">
        <v>337</v>
      </c>
      <c r="F172" s="30">
        <v>421</v>
      </c>
      <c r="G172" s="30">
        <v>430</v>
      </c>
      <c r="H172" s="31">
        <v>851</v>
      </c>
      <c r="I172" s="29">
        <v>0</v>
      </c>
      <c r="J172" s="30">
        <v>0</v>
      </c>
      <c r="K172" s="30">
        <v>1</v>
      </c>
      <c r="L172" s="31">
        <v>1</v>
      </c>
      <c r="M172" s="32">
        <v>87</v>
      </c>
      <c r="N172" s="33">
        <v>0.10223266745005875</v>
      </c>
      <c r="O172" s="34">
        <v>522</v>
      </c>
      <c r="P172" s="33">
        <v>0.61339600470035249</v>
      </c>
      <c r="Q172" s="34">
        <v>116</v>
      </c>
      <c r="R172" s="35">
        <v>126</v>
      </c>
      <c r="S172" s="34">
        <v>242</v>
      </c>
      <c r="T172" s="36">
        <v>0.28437132784958874</v>
      </c>
      <c r="U172" s="34">
        <v>43</v>
      </c>
      <c r="V172" s="41">
        <v>53</v>
      </c>
      <c r="W172" s="38">
        <v>96</v>
      </c>
      <c r="X172" s="39">
        <v>0.11280846063454759</v>
      </c>
    </row>
    <row r="173" spans="1:24" ht="16.5" customHeight="1" x14ac:dyDescent="0.4">
      <c r="A173" s="26">
        <v>160</v>
      </c>
      <c r="B173" s="27" t="s">
        <v>25</v>
      </c>
      <c r="C173" s="26">
        <v>963</v>
      </c>
      <c r="D173" s="28" t="s">
        <v>180</v>
      </c>
      <c r="E173" s="29">
        <v>224</v>
      </c>
      <c r="F173" s="30">
        <v>310</v>
      </c>
      <c r="G173" s="30">
        <v>305</v>
      </c>
      <c r="H173" s="31">
        <v>615</v>
      </c>
      <c r="I173" s="29">
        <v>0</v>
      </c>
      <c r="J173" s="30">
        <v>2</v>
      </c>
      <c r="K173" s="30">
        <v>-1</v>
      </c>
      <c r="L173" s="31">
        <v>1</v>
      </c>
      <c r="M173" s="32">
        <v>97</v>
      </c>
      <c r="N173" s="33">
        <v>0.15772357723577235</v>
      </c>
      <c r="O173" s="34">
        <v>403</v>
      </c>
      <c r="P173" s="33">
        <v>0.65528455284552845</v>
      </c>
      <c r="Q173" s="34">
        <v>53</v>
      </c>
      <c r="R173" s="35">
        <v>62</v>
      </c>
      <c r="S173" s="34">
        <v>115</v>
      </c>
      <c r="T173" s="36">
        <v>0.18699186991869918</v>
      </c>
      <c r="U173" s="34">
        <v>14</v>
      </c>
      <c r="V173" s="41">
        <v>17</v>
      </c>
      <c r="W173" s="38">
        <v>31</v>
      </c>
      <c r="X173" s="39">
        <v>5.0406504065040651E-2</v>
      </c>
    </row>
    <row r="174" spans="1:24" ht="16.5" customHeight="1" x14ac:dyDescent="0.4">
      <c r="A174" s="26">
        <v>160</v>
      </c>
      <c r="B174" s="27" t="s">
        <v>25</v>
      </c>
      <c r="C174" s="26">
        <v>964</v>
      </c>
      <c r="D174" s="28" t="s">
        <v>181</v>
      </c>
      <c r="E174" s="29">
        <v>307</v>
      </c>
      <c r="F174" s="30">
        <v>386</v>
      </c>
      <c r="G174" s="30">
        <v>389</v>
      </c>
      <c r="H174" s="31">
        <v>775</v>
      </c>
      <c r="I174" s="29">
        <v>-1</v>
      </c>
      <c r="J174" s="30">
        <v>-1</v>
      </c>
      <c r="K174" s="30">
        <v>-1</v>
      </c>
      <c r="L174" s="31">
        <v>-2</v>
      </c>
      <c r="M174" s="32">
        <v>83</v>
      </c>
      <c r="N174" s="33">
        <v>0.10709677419354839</v>
      </c>
      <c r="O174" s="34">
        <v>462</v>
      </c>
      <c r="P174" s="33">
        <v>0.59612903225806446</v>
      </c>
      <c r="Q174" s="34">
        <v>111</v>
      </c>
      <c r="R174" s="35">
        <v>119</v>
      </c>
      <c r="S174" s="34">
        <v>230</v>
      </c>
      <c r="T174" s="36">
        <v>0.29677419354838708</v>
      </c>
      <c r="U174" s="34">
        <v>51</v>
      </c>
      <c r="V174" s="41">
        <v>60</v>
      </c>
      <c r="W174" s="38">
        <v>111</v>
      </c>
      <c r="X174" s="39">
        <v>0.1432258064516129</v>
      </c>
    </row>
    <row r="175" spans="1:24" ht="16.5" customHeight="1" x14ac:dyDescent="0.4">
      <c r="A175" s="26">
        <v>160</v>
      </c>
      <c r="B175" s="27" t="s">
        <v>25</v>
      </c>
      <c r="C175" s="26">
        <v>965</v>
      </c>
      <c r="D175" s="28" t="s">
        <v>182</v>
      </c>
      <c r="E175" s="29">
        <v>323</v>
      </c>
      <c r="F175" s="30">
        <v>407</v>
      </c>
      <c r="G175" s="30">
        <v>432</v>
      </c>
      <c r="H175" s="31">
        <v>839</v>
      </c>
      <c r="I175" s="29">
        <v>2</v>
      </c>
      <c r="J175" s="30">
        <v>3</v>
      </c>
      <c r="K175" s="30">
        <v>1</v>
      </c>
      <c r="L175" s="31">
        <v>4</v>
      </c>
      <c r="M175" s="32">
        <v>90</v>
      </c>
      <c r="N175" s="33">
        <v>0.10727056019070322</v>
      </c>
      <c r="O175" s="34">
        <v>542</v>
      </c>
      <c r="P175" s="33">
        <v>0.64600715137067943</v>
      </c>
      <c r="Q175" s="34">
        <v>100</v>
      </c>
      <c r="R175" s="35">
        <v>107</v>
      </c>
      <c r="S175" s="34">
        <v>207</v>
      </c>
      <c r="T175" s="36">
        <v>0.2467222884386174</v>
      </c>
      <c r="U175" s="34">
        <v>41</v>
      </c>
      <c r="V175" s="41">
        <v>63</v>
      </c>
      <c r="W175" s="38">
        <v>104</v>
      </c>
      <c r="X175" s="39">
        <v>0.12395709177592372</v>
      </c>
    </row>
    <row r="176" spans="1:24" ht="16.5" customHeight="1" thickBot="1" x14ac:dyDescent="0.45">
      <c r="A176" s="42"/>
      <c r="B176" s="43"/>
      <c r="C176" s="42"/>
      <c r="D176" s="44"/>
      <c r="E176" s="29"/>
      <c r="F176" s="30"/>
      <c r="G176" s="30"/>
      <c r="H176" s="31"/>
      <c r="I176" s="29"/>
      <c r="J176" s="30"/>
      <c r="K176" s="30"/>
      <c r="L176" s="31"/>
      <c r="M176" s="45"/>
      <c r="N176" s="46"/>
      <c r="O176" s="47"/>
      <c r="P176" s="46"/>
      <c r="Q176" s="45"/>
      <c r="R176" s="48"/>
      <c r="S176" s="47"/>
      <c r="T176" s="49"/>
      <c r="U176" s="45"/>
      <c r="V176" s="48"/>
      <c r="W176" s="47"/>
      <c r="X176" s="49"/>
    </row>
    <row r="177" spans="1:24" ht="17.25" customHeight="1" thickTop="1" thickBot="1" x14ac:dyDescent="0.45">
      <c r="A177" s="50"/>
      <c r="B177" s="51"/>
      <c r="C177" s="52"/>
      <c r="D177" s="53"/>
      <c r="E177" s="54">
        <v>33254</v>
      </c>
      <c r="F177" s="55">
        <v>39191</v>
      </c>
      <c r="G177" s="55">
        <v>40466</v>
      </c>
      <c r="H177" s="56">
        <v>79657</v>
      </c>
      <c r="I177" s="54">
        <v>45</v>
      </c>
      <c r="J177" s="55">
        <v>36</v>
      </c>
      <c r="K177" s="55">
        <v>33</v>
      </c>
      <c r="L177" s="56">
        <v>69</v>
      </c>
      <c r="M177" s="57">
        <v>11523</v>
      </c>
      <c r="N177" s="58">
        <v>0.1446577199743902</v>
      </c>
      <c r="O177" s="59">
        <v>48992</v>
      </c>
      <c r="P177" s="58">
        <v>0.61503697101321919</v>
      </c>
      <c r="Q177" s="57">
        <v>8707</v>
      </c>
      <c r="R177" s="60">
        <v>10435</v>
      </c>
      <c r="S177" s="59">
        <v>19142</v>
      </c>
      <c r="T177" s="61">
        <v>0.24030530901239061</v>
      </c>
      <c r="U177" s="57">
        <v>3942</v>
      </c>
      <c r="V177" s="60">
        <v>5583</v>
      </c>
      <c r="W177" s="59">
        <v>9525</v>
      </c>
      <c r="X177" s="61">
        <v>0.11957517857815383</v>
      </c>
    </row>
    <row r="178" spans="1:24" ht="20.25" thickBot="1" x14ac:dyDescent="0.45">
      <c r="A178" s="62" t="s">
        <v>26</v>
      </c>
      <c r="B178" s="63"/>
    </row>
  </sheetData>
  <mergeCells count="17">
    <mergeCell ref="W5:X5"/>
    <mergeCell ref="I3:L3"/>
    <mergeCell ref="M3:X3"/>
    <mergeCell ref="E4:E5"/>
    <mergeCell ref="F4:H4"/>
    <mergeCell ref="I4:I5"/>
    <mergeCell ref="J4:L4"/>
    <mergeCell ref="M4:N5"/>
    <mergeCell ref="O4:P5"/>
    <mergeCell ref="U4:X4"/>
    <mergeCell ref="S5:T5"/>
    <mergeCell ref="A1:H1"/>
    <mergeCell ref="A3:A5"/>
    <mergeCell ref="B3:B5"/>
    <mergeCell ref="C3:C5"/>
    <mergeCell ref="D3:D5"/>
    <mergeCell ref="E3:H3"/>
  </mergeCells>
  <phoneticPr fontId="4"/>
  <conditionalFormatting sqref="S6:T22 C6:P22 C24:P27 C23:D23 S24:T27 S29:T42 C29:P42 C28:D28 C44:P50 C43:D43 S44:T50 S52:T74 C52:P74 C51:D51 C76:P82 C75:D75 S76:T82 S84:T92 C84:P92 C83:D83 C94:P110 C93:D93 S94:T110 C111:D111 A6:B121 C112:X121 C142:X176 A142:B177 A136 C136:X136 B135:B136 C135 A126:D126 A122:X125 A127:X134 A137:X137 A138:D138 A139:X140 A141:D141">
    <cfRule type="expression" dxfId="17" priority="20">
      <formula>MOD(ROW(),2)=0</formula>
    </cfRule>
  </conditionalFormatting>
  <conditionalFormatting sqref="X6:X22 U6:U22 U24:U27 X24:X27 X29:X42 U29:U42 U44:U50 X44:X50 X52:X74 U52:U74 U76:U82 X76:X82 X84:X92 U84:U92 U94:U110 X94:X110">
    <cfRule type="expression" dxfId="16" priority="19">
      <formula>MOD(ROW(),2)=0</formula>
    </cfRule>
  </conditionalFormatting>
  <conditionalFormatting sqref="W6:W22 W24:W27 W29:W42 W44:W50 W52:W74 W76:W82 W84:W92 W94:W110">
    <cfRule type="expression" dxfId="15" priority="18">
      <formula>MOD(ROW(),2)=0</formula>
    </cfRule>
  </conditionalFormatting>
  <conditionalFormatting sqref="V6:V22 V24:V27 V29:V42 V44:V50 V52:V74 V76:V82 V84:V92 V94:V110">
    <cfRule type="expression" dxfId="14" priority="17">
      <formula>MOD(ROW(),2)=0</formula>
    </cfRule>
  </conditionalFormatting>
  <conditionalFormatting sqref="Q6:Q22 Q24:Q27 Q29:Q42 Q44:Q50 Q52:Q74 Q76:Q82 Q84:Q92 Q94:Q110">
    <cfRule type="expression" dxfId="13" priority="16">
      <formula>MOD(ROW(),2)=0</formula>
    </cfRule>
  </conditionalFormatting>
  <conditionalFormatting sqref="R6:R22 R24:R27 R29:R42 R44:R50 R52:R74 R76:R82 R84:R92 R94:R110">
    <cfRule type="expression" dxfId="12" priority="15">
      <formula>MOD(ROW(),2)=0</formula>
    </cfRule>
  </conditionalFormatting>
  <conditionalFormatting sqref="E28:X28">
    <cfRule type="expression" dxfId="11" priority="13">
      <formula>MOD(ROW(),2)=0</formula>
    </cfRule>
  </conditionalFormatting>
  <conditionalFormatting sqref="E23:X23">
    <cfRule type="expression" dxfId="10" priority="14">
      <formula>MOD(ROW(),2)=0</formula>
    </cfRule>
  </conditionalFormatting>
  <conditionalFormatting sqref="E43:X43">
    <cfRule type="expression" dxfId="9" priority="11">
      <formula>MOD(ROW(),2)=0</formula>
    </cfRule>
  </conditionalFormatting>
  <conditionalFormatting sqref="E51:X51">
    <cfRule type="expression" dxfId="8" priority="10">
      <formula>MOD(ROW(),2)=0</formula>
    </cfRule>
  </conditionalFormatting>
  <conditionalFormatting sqref="E75:X75">
    <cfRule type="expression" dxfId="7" priority="9">
      <formula>MOD(ROW(),2)=0</formula>
    </cfRule>
  </conditionalFormatting>
  <conditionalFormatting sqref="E83:X83">
    <cfRule type="expression" dxfId="6" priority="8">
      <formula>MOD(ROW(),2)=0</formula>
    </cfRule>
  </conditionalFormatting>
  <conditionalFormatting sqref="E93:X93">
    <cfRule type="expression" dxfId="5" priority="7">
      <formula>MOD(ROW(),2)=0</formula>
    </cfRule>
  </conditionalFormatting>
  <conditionalFormatting sqref="E111:X111">
    <cfRule type="expression" dxfId="4" priority="6">
      <formula>MOD(ROW(),2)=0</formula>
    </cfRule>
  </conditionalFormatting>
  <conditionalFormatting sqref="E138:X138">
    <cfRule type="expression" dxfId="3" priority="2">
      <formula>MOD(ROW(),2)=0</formula>
    </cfRule>
  </conditionalFormatting>
  <conditionalFormatting sqref="E126:X126">
    <cfRule type="expression" dxfId="2" priority="4">
      <formula>MOD(ROW(),2)=0</formula>
    </cfRule>
  </conditionalFormatting>
  <conditionalFormatting sqref="E135:X135">
    <cfRule type="expression" dxfId="1" priority="3">
      <formula>MOD(ROW(),2)=0</formula>
    </cfRule>
  </conditionalFormatting>
  <conditionalFormatting sqref="E141:X141">
    <cfRule type="expression" dxfId="0" priority="1">
      <formula>MOD(ROW(),2)=0</formula>
    </cfRule>
  </conditionalFormatting>
  <pageMargins left="1.1023622047244095" right="0.70866141732283472" top="0.15748031496062992" bottom="0.55118110236220474" header="0.31496062992125984" footer="0.31496062992125984"/>
  <pageSetup paperSize="9" scale="97" fitToHeight="4" orientation="portrait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行政区別人口明細</vt:lpstr>
      <vt:lpstr>行政区別人口明細!Print_Area</vt:lpstr>
      <vt:lpstr>行政区別人口明細!Print_Titles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2023-08-09T08:29:19Z</dcterms:created>
  <dcterms:modified xsi:type="dcterms:W3CDTF">2023-08-09T08:29:25Z</dcterms:modified>
</cp:coreProperties>
</file>