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830" windowHeight="7275"/>
  </bookViews>
  <sheets>
    <sheet name="14" sheetId="1" r:id="rId1"/>
  </sheets>
  <definedNames>
    <definedName name="_xlnm.Print_Area" localSheetId="0">'14'!$A$1:$Q$20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L16" i="1"/>
  <c r="L15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L6" i="1"/>
  <c r="L5" i="1"/>
</calcChain>
</file>

<file path=xl/sharedStrings.xml><?xml version="1.0" encoding="utf-8"?>
<sst xmlns="http://schemas.openxmlformats.org/spreadsheetml/2006/main" count="55" uniqueCount="27">
  <si>
    <t>14　地区別世帯、男女別人口の推移及び地区別人口構成比</t>
    <rPh sb="3" eb="6">
      <t>チクベツ</t>
    </rPh>
    <rPh sb="6" eb="8">
      <t>セタイスウ</t>
    </rPh>
    <rPh sb="9" eb="12">
      <t>ダンジョベツ</t>
    </rPh>
    <rPh sb="12" eb="14">
      <t>ジンコウ</t>
    </rPh>
    <rPh sb="15" eb="17">
      <t>スイイ</t>
    </rPh>
    <rPh sb="17" eb="18">
      <t>オヨ</t>
    </rPh>
    <rPh sb="19" eb="22">
      <t>チクベツ</t>
    </rPh>
    <rPh sb="22" eb="24">
      <t>ジンコウ</t>
    </rPh>
    <rPh sb="24" eb="27">
      <t>コウセイヒ</t>
    </rPh>
    <phoneticPr fontId="3"/>
  </si>
  <si>
    <t>（各年10月１日現在）</t>
    <rPh sb="1" eb="3">
      <t>カクネン</t>
    </rPh>
    <rPh sb="5" eb="6">
      <t>ガツ</t>
    </rPh>
    <rPh sb="7" eb="8">
      <t>ニチ</t>
    </rPh>
    <rPh sb="8" eb="10">
      <t>ゲンザイ</t>
    </rPh>
    <phoneticPr fontId="3"/>
  </si>
  <si>
    <r>
      <t>地区別人口
構成比</t>
    </r>
    <r>
      <rPr>
        <sz val="8"/>
        <rFont val="BIZ UDP明朝 Medium"/>
        <family val="1"/>
        <charset val="128"/>
      </rPr>
      <t>（％）</t>
    </r>
    <rPh sb="0" eb="2">
      <t>チク</t>
    </rPh>
    <rPh sb="2" eb="3">
      <t>ベツ</t>
    </rPh>
    <rPh sb="3" eb="5">
      <t>ジンコウ</t>
    </rPh>
    <rPh sb="6" eb="7">
      <t>カマエ</t>
    </rPh>
    <rPh sb="7" eb="8">
      <t>シゲル</t>
    </rPh>
    <rPh sb="8" eb="9">
      <t>ヒ</t>
    </rPh>
    <phoneticPr fontId="3"/>
  </si>
  <si>
    <t>計</t>
    <rPh sb="0" eb="1">
      <t>ケイ</t>
    </rPh>
    <phoneticPr fontId="3"/>
  </si>
  <si>
    <t>男</t>
    <rPh sb="0" eb="1">
      <t>ダンジョ</t>
    </rPh>
    <phoneticPr fontId="3"/>
  </si>
  <si>
    <t>女</t>
    <rPh sb="0" eb="1">
      <t>オンナ</t>
    </rPh>
    <phoneticPr fontId="3"/>
  </si>
  <si>
    <t>総数</t>
    <rPh sb="0" eb="2">
      <t>ソウスウ</t>
    </rPh>
    <phoneticPr fontId="3"/>
  </si>
  <si>
    <t>増田</t>
    <rPh sb="0" eb="2">
      <t>マスダ</t>
    </rPh>
    <phoneticPr fontId="3"/>
  </si>
  <si>
    <t>増田西</t>
    <rPh sb="0" eb="2">
      <t>マスダ</t>
    </rPh>
    <rPh sb="2" eb="3">
      <t>ニシ</t>
    </rPh>
    <phoneticPr fontId="3"/>
  </si>
  <si>
    <t>閖上</t>
    <rPh sb="0" eb="2">
      <t>ユリアゲ</t>
    </rPh>
    <phoneticPr fontId="3"/>
  </si>
  <si>
    <t>下増田</t>
    <rPh sb="0" eb="3">
      <t>シモマスダ</t>
    </rPh>
    <phoneticPr fontId="3"/>
  </si>
  <si>
    <t>館腰</t>
    <rPh sb="0" eb="2">
      <t>タテコシ</t>
    </rPh>
    <phoneticPr fontId="3"/>
  </si>
  <si>
    <t>愛島</t>
    <rPh sb="0" eb="2">
      <t>メデシマ</t>
    </rPh>
    <phoneticPr fontId="3"/>
  </si>
  <si>
    <t>名取が丘</t>
    <rPh sb="0" eb="2">
      <t>ナトリ</t>
    </rPh>
    <rPh sb="3" eb="4">
      <t>オカ</t>
    </rPh>
    <phoneticPr fontId="3"/>
  </si>
  <si>
    <t>高舘</t>
    <rPh sb="0" eb="1">
      <t>タカ</t>
    </rPh>
    <rPh sb="1" eb="2">
      <t>タテ</t>
    </rPh>
    <phoneticPr fontId="3"/>
  </si>
  <si>
    <t>ゆりが丘</t>
    <rPh sb="0" eb="4">
      <t>ユリガオカ</t>
    </rPh>
    <phoneticPr fontId="3"/>
  </si>
  <si>
    <t>うち</t>
    <phoneticPr fontId="3"/>
  </si>
  <si>
    <t>相互台</t>
    <rPh sb="0" eb="3">
      <t>ソウゴダイ</t>
    </rPh>
    <phoneticPr fontId="3"/>
  </si>
  <si>
    <t>那智が丘</t>
    <rPh sb="0" eb="2">
      <t>ナチ</t>
    </rPh>
    <rPh sb="3" eb="4">
      <t>オカ</t>
    </rPh>
    <phoneticPr fontId="3"/>
  </si>
  <si>
    <t>みどり台</t>
    <rPh sb="3" eb="4">
      <t>ダイ</t>
    </rPh>
    <phoneticPr fontId="3"/>
  </si>
  <si>
    <t>資料：総務省統計局『国勢調査報告』</t>
    <rPh sb="0" eb="1">
      <t>シ</t>
    </rPh>
    <rPh sb="1" eb="2">
      <t>リョウ</t>
    </rPh>
    <rPh sb="3" eb="5">
      <t>ソウム</t>
    </rPh>
    <rPh sb="5" eb="6">
      <t>ショウ</t>
    </rPh>
    <rPh sb="6" eb="9">
      <t>トウケイキョク</t>
    </rPh>
    <rPh sb="10" eb="12">
      <t>コクセイ</t>
    </rPh>
    <rPh sb="12" eb="14">
      <t>チョウサ</t>
    </rPh>
    <rPh sb="14" eb="16">
      <t>ホウコク</t>
    </rPh>
    <phoneticPr fontId="3"/>
  </si>
  <si>
    <t>平成27年</t>
    <rPh sb="0" eb="2">
      <t>ヘイセイ</t>
    </rPh>
    <rPh sb="4" eb="5">
      <t>ネン</t>
    </rPh>
    <phoneticPr fontId="3"/>
  </si>
  <si>
    <t>人口</t>
    <rPh sb="0" eb="2">
      <t>ジンコウ</t>
    </rPh>
    <phoneticPr fontId="3"/>
  </si>
  <si>
    <t>世帯数</t>
    <rPh sb="0" eb="3">
      <t>セタイスウ</t>
    </rPh>
    <phoneticPr fontId="3"/>
  </si>
  <si>
    <t>区分</t>
    <rPh sb="0" eb="2">
      <t>クブン</t>
    </rPh>
    <phoneticPr fontId="3"/>
  </si>
  <si>
    <t>令和2年</t>
    <rPh sb="0" eb="2">
      <t>レイワ</t>
    </rPh>
    <rPh sb="3" eb="4">
      <t>ネン</t>
    </rPh>
    <phoneticPr fontId="3"/>
  </si>
  <si>
    <t>5年間の増減</t>
    <rPh sb="1" eb="3">
      <t>ネンカン</t>
    </rPh>
    <rPh sb="4" eb="6">
      <t>ゾウゲン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</si>
</sst>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.0_);[Red]\(#,##0.0\)"/>
    <numFmt numFmtId="178" formatCode="#,##0;&quot;△ &quot;#,##0"/>
    <numFmt numFmtId="180" formatCode="[$-411]ge\.m\.d;@"/>
  </numFmts>
  <fonts count="9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BIZ UDPゴシック"/>
      <family val="3"/>
      <charset val="128"/>
    </font>
    <font>
      <sz val="6"/>
      <name val="ＭＳ Ｐ明朝"/>
      <family val="1"/>
      <charset val="128"/>
    </font>
    <font>
      <sz val="13"/>
      <name val="ＭＳ Ｐゴシック"/>
      <family val="3"/>
      <charset val="128"/>
    </font>
    <font>
      <sz val="8"/>
      <name val="BIZ UDPゴシック"/>
      <family val="3"/>
      <charset val="128"/>
    </font>
    <font>
      <sz val="9"/>
      <name val="BIZ UDP明朝 Medium"/>
      <family val="1"/>
      <charset val="128"/>
    </font>
    <font>
      <sz val="8"/>
      <name val="BIZ UDP明朝 Medium"/>
      <family val="1"/>
      <charset val="128"/>
    </font>
    <font>
      <b/>
      <sz val="8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0" fontId="2" fillId="2" borderId="1" xfId="0" applyFont="1" applyFill="1" applyBorder="1" applyAlignment="1">
      <alignment vertical="center"/>
    </xf>
    <xf numFmtId="0" fontId="4" fillId="2" borderId="0" xfId="0" applyFont="1" applyFill="1"/>
    <xf numFmtId="0" fontId="4" fillId="2" borderId="1" xfId="0" applyFont="1" applyFill="1" applyBorder="1"/>
    <xf numFmtId="0" fontId="4" fillId="2" borderId="0" xfId="0" applyFont="1" applyFill="1" applyBorder="1"/>
    <xf numFmtId="0" fontId="0" fillId="2" borderId="0" xfId="0" applyFont="1" applyFill="1"/>
    <xf numFmtId="0" fontId="6" fillId="2" borderId="10" xfId="0" applyFont="1" applyFill="1" applyBorder="1" applyAlignment="1">
      <alignment horizontal="center" vertical="center"/>
    </xf>
    <xf numFmtId="176" fontId="7" fillId="2" borderId="11" xfId="1" applyNumberFormat="1" applyFont="1" applyFill="1" applyBorder="1" applyAlignment="1">
      <alignment horizontal="right" vertical="center"/>
    </xf>
    <xf numFmtId="177" fontId="7" fillId="2" borderId="7" xfId="0" applyNumberFormat="1" applyFont="1" applyFill="1" applyBorder="1" applyAlignment="1">
      <alignment vertical="center"/>
    </xf>
    <xf numFmtId="176" fontId="8" fillId="2" borderId="11" xfId="1" applyNumberFormat="1" applyFont="1" applyFill="1" applyBorder="1" applyAlignment="1">
      <alignment horizontal="right" vertical="center"/>
    </xf>
    <xf numFmtId="177" fontId="8" fillId="2" borderId="7" xfId="0" applyNumberFormat="1" applyFont="1" applyFill="1" applyBorder="1" applyAlignment="1">
      <alignment vertical="center"/>
    </xf>
    <xf numFmtId="178" fontId="7" fillId="2" borderId="11" xfId="1" applyNumberFormat="1" applyFont="1" applyFill="1" applyBorder="1" applyAlignment="1">
      <alignment horizontal="right" vertical="center"/>
    </xf>
    <xf numFmtId="178" fontId="7" fillId="2" borderId="0" xfId="1" applyNumberFormat="1" applyFont="1" applyFill="1" applyAlignment="1">
      <alignment horizontal="right" vertical="center"/>
    </xf>
    <xf numFmtId="0" fontId="0" fillId="2" borderId="0" xfId="0" applyFont="1" applyFill="1" applyAlignment="1">
      <alignment vertical="center"/>
    </xf>
    <xf numFmtId="176" fontId="7" fillId="2" borderId="0" xfId="1" applyNumberFormat="1" applyFont="1" applyFill="1" applyBorder="1" applyAlignment="1">
      <alignment horizontal="right" vertical="center"/>
    </xf>
    <xf numFmtId="176" fontId="7" fillId="2" borderId="0" xfId="1" applyNumberFormat="1" applyFont="1" applyFill="1" applyAlignment="1">
      <alignment horizontal="right" vertical="center"/>
    </xf>
    <xf numFmtId="177" fontId="7" fillId="2" borderId="4" xfId="0" applyNumberFormat="1" applyFont="1" applyFill="1" applyBorder="1" applyAlignment="1">
      <alignment vertical="center"/>
    </xf>
    <xf numFmtId="176" fontId="8" fillId="2" borderId="0" xfId="1" applyNumberFormat="1" applyFont="1" applyFill="1" applyBorder="1" applyAlignment="1">
      <alignment horizontal="right" vertical="center"/>
    </xf>
    <xf numFmtId="176" fontId="8" fillId="2" borderId="0" xfId="1" applyNumberFormat="1" applyFont="1" applyFill="1" applyAlignment="1">
      <alignment horizontal="right" vertical="center"/>
    </xf>
    <xf numFmtId="177" fontId="8" fillId="2" borderId="4" xfId="0" applyNumberFormat="1" applyFont="1" applyFill="1" applyBorder="1" applyAlignment="1">
      <alignment vertical="center"/>
    </xf>
    <xf numFmtId="178" fontId="7" fillId="2" borderId="0" xfId="1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176" fontId="7" fillId="2" borderId="1" xfId="1" applyNumberFormat="1" applyFont="1" applyFill="1" applyBorder="1" applyAlignment="1">
      <alignment horizontal="right" vertical="center"/>
    </xf>
    <xf numFmtId="177" fontId="7" fillId="2" borderId="12" xfId="0" applyNumberFormat="1" applyFont="1" applyFill="1" applyBorder="1" applyAlignment="1">
      <alignment vertical="center"/>
    </xf>
    <xf numFmtId="176" fontId="8" fillId="2" borderId="1" xfId="1" applyNumberFormat="1" applyFont="1" applyFill="1" applyBorder="1" applyAlignment="1">
      <alignment horizontal="right" vertical="center"/>
    </xf>
    <xf numFmtId="177" fontId="8" fillId="2" borderId="12" xfId="0" applyNumberFormat="1" applyFont="1" applyFill="1" applyBorder="1" applyAlignment="1">
      <alignment vertical="center"/>
    </xf>
    <xf numFmtId="178" fontId="7" fillId="2" borderId="13" xfId="1" applyNumberFormat="1" applyFont="1" applyFill="1" applyBorder="1" applyAlignment="1">
      <alignment horizontal="right" vertical="center"/>
    </xf>
    <xf numFmtId="178" fontId="7" fillId="2" borderId="1" xfId="1" applyNumberFormat="1" applyFont="1" applyFill="1" applyBorder="1" applyAlignment="1">
      <alignment horizontal="right" vertical="center"/>
    </xf>
    <xf numFmtId="0" fontId="6" fillId="2" borderId="0" xfId="0" applyFont="1" applyFill="1"/>
    <xf numFmtId="176" fontId="0" fillId="2" borderId="0" xfId="0" applyNumberFormat="1" applyFont="1" applyFill="1"/>
    <xf numFmtId="0" fontId="0" fillId="2" borderId="0" xfId="0" applyFont="1" applyFill="1" applyBorder="1"/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distributed" vertical="center"/>
    </xf>
    <xf numFmtId="0" fontId="6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distributed" vertical="center"/>
    </xf>
    <xf numFmtId="0" fontId="6" fillId="2" borderId="0" xfId="0" applyFont="1" applyFill="1" applyBorder="1" applyAlignment="1">
      <alignment horizontal="right" vertical="center"/>
    </xf>
    <xf numFmtId="180" fontId="6" fillId="2" borderId="3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vertical="center"/>
    </xf>
    <xf numFmtId="49" fontId="6" fillId="2" borderId="0" xfId="0" applyNumberFormat="1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vertical="center"/>
    </xf>
    <xf numFmtId="176" fontId="7" fillId="2" borderId="14" xfId="1" applyNumberFormat="1" applyFont="1" applyFill="1" applyBorder="1" applyAlignment="1">
      <alignment horizontal="right" vertical="center"/>
    </xf>
    <xf numFmtId="176" fontId="7" fillId="2" borderId="15" xfId="1" applyNumberFormat="1" applyFont="1" applyFill="1" applyBorder="1" applyAlignment="1">
      <alignment horizontal="right" vertical="center"/>
    </xf>
    <xf numFmtId="176" fontId="7" fillId="2" borderId="13" xfId="1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13</xdr:row>
      <xdr:rowOff>95250</xdr:rowOff>
    </xdr:from>
    <xdr:to>
      <xdr:col>1</xdr:col>
      <xdr:colOff>85725</xdr:colOff>
      <xdr:row>16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447675" y="3324225"/>
          <a:ext cx="76200" cy="800100"/>
        </a:xfrm>
        <a:prstGeom prst="leftBrace">
          <a:avLst>
            <a:gd name="adj1" fmla="val 87500"/>
            <a:gd name="adj2" fmla="val 3484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tabSelected="1" zoomScaleNormal="100" workbookViewId="0"/>
  </sheetViews>
  <sheetFormatPr defaultRowHeight="13.5"/>
  <cols>
    <col min="1" max="1" width="3.625" style="5" customWidth="1"/>
    <col min="2" max="2" width="2" style="5" customWidth="1"/>
    <col min="3" max="3" width="9.375" style="5" customWidth="1"/>
    <col min="4" max="17" width="10.625" style="5" customWidth="1"/>
    <col min="18" max="16384" width="9" style="5"/>
  </cols>
  <sheetData>
    <row r="1" spans="1:28" s="2" customFormat="1" ht="20.25" customHeight="1" thickBot="1">
      <c r="A1" s="1" t="s">
        <v>0</v>
      </c>
      <c r="B1" s="3"/>
      <c r="C1" s="3"/>
      <c r="D1" s="3"/>
      <c r="H1" s="4"/>
      <c r="O1" s="39" t="s">
        <v>1</v>
      </c>
      <c r="P1" s="39"/>
      <c r="Q1" s="39"/>
    </row>
    <row r="2" spans="1:28" ht="18" customHeight="1">
      <c r="A2" s="40" t="s">
        <v>24</v>
      </c>
      <c r="B2" s="40"/>
      <c r="C2" s="40"/>
      <c r="D2" s="47" t="s">
        <v>21</v>
      </c>
      <c r="E2" s="47" t="s">
        <v>21</v>
      </c>
      <c r="F2" s="47" t="s">
        <v>21</v>
      </c>
      <c r="G2" s="47" t="s">
        <v>21</v>
      </c>
      <c r="H2" s="47" t="s">
        <v>21</v>
      </c>
      <c r="I2" s="36" t="s">
        <v>25</v>
      </c>
      <c r="J2" s="36" t="s">
        <v>25</v>
      </c>
      <c r="K2" s="36" t="s">
        <v>25</v>
      </c>
      <c r="L2" s="36" t="s">
        <v>25</v>
      </c>
      <c r="M2" s="36" t="s">
        <v>25</v>
      </c>
      <c r="N2" s="36" t="s">
        <v>26</v>
      </c>
      <c r="O2" s="36" t="s">
        <v>26</v>
      </c>
      <c r="P2" s="36" t="s">
        <v>26</v>
      </c>
      <c r="Q2" s="36" t="s">
        <v>26</v>
      </c>
    </row>
    <row r="3" spans="1:28" ht="18" customHeight="1">
      <c r="A3" s="54"/>
      <c r="B3" s="54"/>
      <c r="C3" s="54"/>
      <c r="D3" s="41" t="s">
        <v>23</v>
      </c>
      <c r="E3" s="35" t="s">
        <v>22</v>
      </c>
      <c r="F3" s="35" t="s">
        <v>22</v>
      </c>
      <c r="G3" s="35" t="s">
        <v>22</v>
      </c>
      <c r="H3" s="43" t="s">
        <v>2</v>
      </c>
      <c r="I3" s="41" t="s">
        <v>23</v>
      </c>
      <c r="J3" s="35" t="s">
        <v>22</v>
      </c>
      <c r="K3" s="35" t="s">
        <v>22</v>
      </c>
      <c r="L3" s="35" t="s">
        <v>22</v>
      </c>
      <c r="M3" s="43" t="s">
        <v>2</v>
      </c>
      <c r="N3" s="41" t="s">
        <v>23</v>
      </c>
      <c r="O3" s="35" t="s">
        <v>22</v>
      </c>
      <c r="P3" s="35" t="s">
        <v>22</v>
      </c>
      <c r="Q3" s="35" t="s">
        <v>22</v>
      </c>
    </row>
    <row r="4" spans="1:28" ht="18" customHeight="1">
      <c r="A4" s="55"/>
      <c r="B4" s="55"/>
      <c r="C4" s="55"/>
      <c r="D4" s="42"/>
      <c r="E4" s="6" t="s">
        <v>3</v>
      </c>
      <c r="F4" s="6" t="s">
        <v>4</v>
      </c>
      <c r="G4" s="6" t="s">
        <v>5</v>
      </c>
      <c r="H4" s="44"/>
      <c r="I4" s="42"/>
      <c r="J4" s="6" t="s">
        <v>3</v>
      </c>
      <c r="K4" s="6" t="s">
        <v>4</v>
      </c>
      <c r="L4" s="6" t="s">
        <v>5</v>
      </c>
      <c r="M4" s="44"/>
      <c r="N4" s="42"/>
      <c r="O4" s="6" t="s">
        <v>3</v>
      </c>
      <c r="P4" s="6" t="s">
        <v>4</v>
      </c>
      <c r="Q4" s="35" t="s">
        <v>5</v>
      </c>
    </row>
    <row r="5" spans="1:28" s="13" customFormat="1" ht="19.5" customHeight="1">
      <c r="A5" s="45" t="s">
        <v>6</v>
      </c>
      <c r="B5" s="45"/>
      <c r="C5" s="45"/>
      <c r="D5" s="51">
        <v>27529</v>
      </c>
      <c r="E5" s="7">
        <v>76668</v>
      </c>
      <c r="F5" s="7">
        <v>37577</v>
      </c>
      <c r="G5" s="7">
        <v>39091</v>
      </c>
      <c r="H5" s="8">
        <v>100</v>
      </c>
      <c r="I5" s="9">
        <v>29739</v>
      </c>
      <c r="J5" s="9">
        <v>78718</v>
      </c>
      <c r="K5" s="9">
        <v>38567</v>
      </c>
      <c r="L5" s="9">
        <f>J5-K5</f>
        <v>40151</v>
      </c>
      <c r="M5" s="10">
        <v>100</v>
      </c>
      <c r="N5" s="11">
        <v>2210</v>
      </c>
      <c r="O5" s="12">
        <v>2050</v>
      </c>
      <c r="P5" s="12">
        <v>990</v>
      </c>
      <c r="Q5" s="12">
        <v>1060</v>
      </c>
    </row>
    <row r="6" spans="1:28" s="13" customFormat="1" ht="19.5" customHeight="1">
      <c r="A6" s="37" t="s">
        <v>7</v>
      </c>
      <c r="B6" s="38"/>
      <c r="C6" s="38"/>
      <c r="D6" s="52">
        <v>6788</v>
      </c>
      <c r="E6" s="15">
        <v>17145</v>
      </c>
      <c r="F6" s="15">
        <v>8392</v>
      </c>
      <c r="G6" s="15">
        <v>8753</v>
      </c>
      <c r="H6" s="16">
        <v>22.362654562529347</v>
      </c>
      <c r="I6" s="17">
        <v>6580</v>
      </c>
      <c r="J6" s="18">
        <v>15917</v>
      </c>
      <c r="K6" s="18">
        <v>7741</v>
      </c>
      <c r="L6" s="17">
        <f t="shared" ref="L6:L17" si="0">J6-K6</f>
        <v>8176</v>
      </c>
      <c r="M6" s="19">
        <f>J6/J5*100</f>
        <v>20.220279986788281</v>
      </c>
      <c r="N6" s="20">
        <v>-208</v>
      </c>
      <c r="O6" s="12">
        <v>-1228</v>
      </c>
      <c r="P6" s="12">
        <v>-651</v>
      </c>
      <c r="Q6" s="12">
        <v>-577</v>
      </c>
    </row>
    <row r="7" spans="1:28" s="13" customFormat="1" ht="19.5" customHeight="1">
      <c r="A7" s="37" t="s">
        <v>8</v>
      </c>
      <c r="B7" s="38"/>
      <c r="C7" s="38"/>
      <c r="D7" s="52">
        <v>4043</v>
      </c>
      <c r="E7" s="15">
        <v>10437</v>
      </c>
      <c r="F7" s="15">
        <v>5095</v>
      </c>
      <c r="G7" s="15">
        <v>5342</v>
      </c>
      <c r="H7" s="16">
        <v>13.613241508843323</v>
      </c>
      <c r="I7" s="17">
        <v>4387</v>
      </c>
      <c r="J7" s="18">
        <v>10626</v>
      </c>
      <c r="K7" s="18">
        <v>5203</v>
      </c>
      <c r="L7" s="17">
        <f t="shared" si="0"/>
        <v>5423</v>
      </c>
      <c r="M7" s="19">
        <f>J7/J5*100</f>
        <v>13.498818567544907</v>
      </c>
      <c r="N7" s="20">
        <v>344</v>
      </c>
      <c r="O7" s="12">
        <v>189</v>
      </c>
      <c r="P7" s="12">
        <v>108</v>
      </c>
      <c r="Q7" s="12">
        <v>81</v>
      </c>
    </row>
    <row r="8" spans="1:28" s="13" customFormat="1" ht="19.5" customHeight="1">
      <c r="A8" s="37" t="s">
        <v>9</v>
      </c>
      <c r="B8" s="38"/>
      <c r="C8" s="38"/>
      <c r="D8" s="52">
        <v>441</v>
      </c>
      <c r="E8" s="15">
        <v>1323</v>
      </c>
      <c r="F8" s="15">
        <v>650</v>
      </c>
      <c r="G8" s="15">
        <v>673</v>
      </c>
      <c r="H8" s="16">
        <v>1.7256221630928159</v>
      </c>
      <c r="I8" s="17">
        <v>1196</v>
      </c>
      <c r="J8" s="18">
        <v>2886</v>
      </c>
      <c r="K8" s="18">
        <v>1418</v>
      </c>
      <c r="L8" s="17">
        <f t="shared" si="0"/>
        <v>1468</v>
      </c>
      <c r="M8" s="19">
        <f>J8/J5*100</f>
        <v>3.6662516832236589</v>
      </c>
      <c r="N8" s="20">
        <v>755</v>
      </c>
      <c r="O8" s="12">
        <v>1563</v>
      </c>
      <c r="P8" s="12">
        <v>768</v>
      </c>
      <c r="Q8" s="12">
        <v>795</v>
      </c>
    </row>
    <row r="9" spans="1:28" s="13" customFormat="1" ht="19.5" customHeight="1">
      <c r="A9" s="37" t="s">
        <v>10</v>
      </c>
      <c r="B9" s="38"/>
      <c r="C9" s="38"/>
      <c r="D9" s="52">
        <v>2670</v>
      </c>
      <c r="E9" s="15">
        <v>7504</v>
      </c>
      <c r="F9" s="15">
        <v>3764</v>
      </c>
      <c r="G9" s="15">
        <v>3740</v>
      </c>
      <c r="H9" s="16">
        <v>9.7876558668544895</v>
      </c>
      <c r="I9" s="17">
        <v>2975</v>
      </c>
      <c r="J9" s="18">
        <v>8015</v>
      </c>
      <c r="K9" s="18">
        <v>3959</v>
      </c>
      <c r="L9" s="17">
        <f t="shared" si="0"/>
        <v>4056</v>
      </c>
      <c r="M9" s="19">
        <f>J9/J5*100</f>
        <v>10.181915190934729</v>
      </c>
      <c r="N9" s="20">
        <v>305</v>
      </c>
      <c r="O9" s="12">
        <v>511</v>
      </c>
      <c r="P9" s="12">
        <v>195</v>
      </c>
      <c r="Q9" s="12">
        <v>316</v>
      </c>
    </row>
    <row r="10" spans="1:28" s="13" customFormat="1" ht="19.5" customHeight="1">
      <c r="A10" s="37" t="s">
        <v>11</v>
      </c>
      <c r="B10" s="38"/>
      <c r="C10" s="38"/>
      <c r="D10" s="52">
        <v>3140</v>
      </c>
      <c r="E10" s="15">
        <v>8045</v>
      </c>
      <c r="F10" s="15">
        <v>3970</v>
      </c>
      <c r="G10" s="15">
        <v>4075</v>
      </c>
      <c r="H10" s="16">
        <v>10.493295768769238</v>
      </c>
      <c r="I10" s="17">
        <v>3240</v>
      </c>
      <c r="J10" s="18">
        <v>7768</v>
      </c>
      <c r="K10" s="18">
        <v>3851</v>
      </c>
      <c r="L10" s="17">
        <f t="shared" si="0"/>
        <v>3917</v>
      </c>
      <c r="M10" s="19">
        <f>J10/J5*100</f>
        <v>9.8681368937218927</v>
      </c>
      <c r="N10" s="20">
        <v>100</v>
      </c>
      <c r="O10" s="12">
        <v>-277</v>
      </c>
      <c r="P10" s="12">
        <v>-119</v>
      </c>
      <c r="Q10" s="12">
        <v>-158</v>
      </c>
    </row>
    <row r="11" spans="1:28" s="13" customFormat="1" ht="19.5" customHeight="1">
      <c r="A11" s="37" t="s">
        <v>12</v>
      </c>
      <c r="B11" s="38"/>
      <c r="C11" s="38"/>
      <c r="D11" s="52">
        <v>2646</v>
      </c>
      <c r="E11" s="15">
        <v>8932</v>
      </c>
      <c r="F11" s="15">
        <v>4485</v>
      </c>
      <c r="G11" s="15">
        <v>4447</v>
      </c>
      <c r="H11" s="16">
        <v>11.650232169875306</v>
      </c>
      <c r="I11" s="17">
        <v>2927</v>
      </c>
      <c r="J11" s="18">
        <v>9646</v>
      </c>
      <c r="K11" s="18">
        <v>4810</v>
      </c>
      <c r="L11" s="17">
        <f t="shared" si="0"/>
        <v>4836</v>
      </c>
      <c r="M11" s="19">
        <f>J11/J5*100</f>
        <v>12.253868238522319</v>
      </c>
      <c r="N11" s="20">
        <v>281</v>
      </c>
      <c r="O11" s="12">
        <v>714</v>
      </c>
      <c r="P11" s="12">
        <v>325</v>
      </c>
      <c r="Q11" s="12">
        <v>389</v>
      </c>
    </row>
    <row r="12" spans="1:28" s="13" customFormat="1" ht="19.5" customHeight="1">
      <c r="A12" s="37" t="s">
        <v>13</v>
      </c>
      <c r="B12" s="38"/>
      <c r="C12" s="38"/>
      <c r="D12" s="52">
        <v>1967</v>
      </c>
      <c r="E12" s="15">
        <v>5167</v>
      </c>
      <c r="F12" s="15">
        <v>2436</v>
      </c>
      <c r="G12" s="15">
        <v>2731</v>
      </c>
      <c r="H12" s="16">
        <v>6.7394480095998324</v>
      </c>
      <c r="I12" s="17">
        <v>2182</v>
      </c>
      <c r="J12" s="18">
        <v>5477</v>
      </c>
      <c r="K12" s="18">
        <v>2622</v>
      </c>
      <c r="L12" s="17">
        <f t="shared" si="0"/>
        <v>2855</v>
      </c>
      <c r="M12" s="19">
        <f>J12/J5*100</f>
        <v>6.9577479102619479</v>
      </c>
      <c r="N12" s="20">
        <v>215</v>
      </c>
      <c r="O12" s="12">
        <v>310</v>
      </c>
      <c r="P12" s="12">
        <v>186</v>
      </c>
      <c r="Q12" s="12">
        <v>124</v>
      </c>
    </row>
    <row r="13" spans="1:28" s="13" customFormat="1" ht="19.5" customHeight="1">
      <c r="A13" s="37" t="s">
        <v>14</v>
      </c>
      <c r="B13" s="38"/>
      <c r="C13" s="38"/>
      <c r="D13" s="52">
        <v>5834</v>
      </c>
      <c r="E13" s="15">
        <v>18115</v>
      </c>
      <c r="F13" s="15">
        <v>8785</v>
      </c>
      <c r="G13" s="15">
        <v>9330</v>
      </c>
      <c r="H13" s="16">
        <v>23.627849950435646</v>
      </c>
      <c r="I13" s="17">
        <v>6252</v>
      </c>
      <c r="J13" s="18">
        <v>18383</v>
      </c>
      <c r="K13" s="18">
        <v>8963</v>
      </c>
      <c r="L13" s="17">
        <f t="shared" si="0"/>
        <v>9420</v>
      </c>
      <c r="M13" s="19">
        <f>J13/J5*100</f>
        <v>23.35298152900226</v>
      </c>
      <c r="N13" s="20">
        <v>418</v>
      </c>
      <c r="O13" s="12">
        <v>268</v>
      </c>
      <c r="P13" s="12">
        <v>178</v>
      </c>
      <c r="Q13" s="12">
        <v>90</v>
      </c>
    </row>
    <row r="14" spans="1:28" s="13" customFormat="1" ht="19.5" customHeight="1">
      <c r="A14" s="21"/>
      <c r="B14" s="46"/>
      <c r="C14" s="48" t="s">
        <v>15</v>
      </c>
      <c r="D14" s="52">
        <v>1672</v>
      </c>
      <c r="E14" s="15">
        <v>4943</v>
      </c>
      <c r="F14" s="15">
        <v>2335</v>
      </c>
      <c r="G14" s="15">
        <v>2608</v>
      </c>
      <c r="H14" s="16"/>
      <c r="I14" s="17">
        <v>1684</v>
      </c>
      <c r="J14" s="18">
        <v>4543</v>
      </c>
      <c r="K14" s="18">
        <v>2174</v>
      </c>
      <c r="L14" s="17">
        <f t="shared" si="0"/>
        <v>2369</v>
      </c>
      <c r="M14" s="19"/>
      <c r="N14" s="20">
        <v>12</v>
      </c>
      <c r="O14" s="12">
        <v>-400</v>
      </c>
      <c r="P14" s="12">
        <v>-161</v>
      </c>
      <c r="Q14" s="12">
        <v>-239</v>
      </c>
    </row>
    <row r="15" spans="1:28" s="13" customFormat="1" ht="19.5" customHeight="1">
      <c r="A15" s="21" t="s">
        <v>16</v>
      </c>
      <c r="B15" s="46"/>
      <c r="C15" s="48" t="s">
        <v>17</v>
      </c>
      <c r="D15" s="52">
        <v>1179</v>
      </c>
      <c r="E15" s="15">
        <v>3545</v>
      </c>
      <c r="F15" s="15">
        <v>1741</v>
      </c>
      <c r="G15" s="15">
        <v>1804</v>
      </c>
      <c r="H15" s="16"/>
      <c r="I15" s="17">
        <v>1373</v>
      </c>
      <c r="J15" s="18">
        <v>4111</v>
      </c>
      <c r="K15" s="18">
        <v>2038</v>
      </c>
      <c r="L15" s="17">
        <f t="shared" si="0"/>
        <v>2073</v>
      </c>
      <c r="M15" s="19"/>
      <c r="N15" s="20">
        <v>194</v>
      </c>
      <c r="O15" s="12">
        <v>566</v>
      </c>
      <c r="P15" s="12">
        <v>297</v>
      </c>
      <c r="Q15" s="12">
        <v>269</v>
      </c>
    </row>
    <row r="16" spans="1:28" s="13" customFormat="1" ht="19.5" customHeight="1">
      <c r="A16" s="22"/>
      <c r="B16" s="46"/>
      <c r="C16" s="49" t="s">
        <v>18</v>
      </c>
      <c r="D16" s="52">
        <v>1170</v>
      </c>
      <c r="E16" s="14">
        <v>3622</v>
      </c>
      <c r="F16" s="14">
        <v>1752</v>
      </c>
      <c r="G16" s="14">
        <v>1870</v>
      </c>
      <c r="H16" s="16"/>
      <c r="I16" s="17">
        <v>1236</v>
      </c>
      <c r="J16" s="17">
        <v>3570</v>
      </c>
      <c r="K16" s="17">
        <v>1740</v>
      </c>
      <c r="L16" s="17">
        <f t="shared" si="0"/>
        <v>1830</v>
      </c>
      <c r="M16" s="19"/>
      <c r="N16" s="20">
        <v>66</v>
      </c>
      <c r="O16" s="20">
        <v>-52</v>
      </c>
      <c r="P16" s="20">
        <v>-12</v>
      </c>
      <c r="Q16" s="20">
        <v>-40</v>
      </c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:27" s="13" customFormat="1" ht="19.5" customHeight="1" thickBot="1">
      <c r="A17" s="24"/>
      <c r="B17" s="25"/>
      <c r="C17" s="50" t="s">
        <v>19</v>
      </c>
      <c r="D17" s="53">
        <v>462</v>
      </c>
      <c r="E17" s="26">
        <v>1656</v>
      </c>
      <c r="F17" s="26">
        <v>827</v>
      </c>
      <c r="G17" s="26">
        <v>829</v>
      </c>
      <c r="H17" s="27"/>
      <c r="I17" s="28">
        <v>535</v>
      </c>
      <c r="J17" s="28">
        <v>1779</v>
      </c>
      <c r="K17" s="28">
        <v>888</v>
      </c>
      <c r="L17" s="28">
        <f t="shared" si="0"/>
        <v>891</v>
      </c>
      <c r="M17" s="29"/>
      <c r="N17" s="30">
        <v>73</v>
      </c>
      <c r="O17" s="31">
        <v>123</v>
      </c>
      <c r="P17" s="31">
        <v>61</v>
      </c>
      <c r="Q17" s="31">
        <v>62</v>
      </c>
    </row>
    <row r="18" spans="1:27" ht="13.5" customHeight="1">
      <c r="A18" s="32" t="s">
        <v>20</v>
      </c>
      <c r="I18" s="33"/>
    </row>
    <row r="19" spans="1:27" ht="18" customHeight="1">
      <c r="AA19" s="34"/>
    </row>
    <row r="20" spans="1:27" ht="17.100000000000001" customHeight="1"/>
  </sheetData>
  <mergeCells count="17">
    <mergeCell ref="A10:C10"/>
    <mergeCell ref="A11:C11"/>
    <mergeCell ref="A12:C12"/>
    <mergeCell ref="A13:C13"/>
    <mergeCell ref="B14:B16"/>
    <mergeCell ref="A9:C9"/>
    <mergeCell ref="O1:Q1"/>
    <mergeCell ref="A2:C4"/>
    <mergeCell ref="D3:D4"/>
    <mergeCell ref="H3:H4"/>
    <mergeCell ref="I3:I4"/>
    <mergeCell ref="M3:M4"/>
    <mergeCell ref="N3:N4"/>
    <mergeCell ref="A5:C5"/>
    <mergeCell ref="A6:C6"/>
    <mergeCell ref="A7:C7"/>
    <mergeCell ref="A8:C8"/>
  </mergeCells>
  <phoneticPr fontId="3"/>
  <pageMargins left="0.78740157480314965" right="0.78740157480314965" top="0.78740157480314965" bottom="0.39370078740157483" header="0.51181102362204722" footer="0.51181102362204722"/>
  <pageSetup paperSize="9" scale="51" orientation="portrait" horizontalDpi="300" verticalDpi="300" r:id="rId1"/>
  <headerFooter alignWithMargins="0"/>
  <colBreaks count="1" manualBreakCount="1">
    <brk id="17" max="1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</vt:lpstr>
      <vt:lpstr>'14'!Print_Area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2023-04-17T01:36:16Z</dcterms:created>
  <dcterms:modified xsi:type="dcterms:W3CDTF">2024-01-18T05:01:58Z</dcterms:modified>
</cp:coreProperties>
</file>