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rjsv3\都市開発課\＃市街地まちづくり係\にぎわい再生（施設等）\にぎわい再生施設\〇社会実験\★社会実験要領（案）\0322調整後（最新資料）※公表資料\"/>
    </mc:Choice>
  </mc:AlternateContent>
  <bookViews>
    <workbookView xWindow="0" yWindow="0" windowWidth="20490" windowHeight="7770"/>
  </bookViews>
  <sheets>
    <sheet name="入力フォーム" sheetId="4" r:id="rId1"/>
    <sheet name="【要記入】社会実験申込書・減免申請書" sheetId="14" r:id="rId2"/>
    <sheet name="社会実験申込書・減免申請書（記載例）" sheetId="16" r:id="rId3"/>
    <sheet name="【要記入】実施計画書" sheetId="13" r:id="rId4"/>
    <sheet name="実施計画書（記載例）" sheetId="17" r:id="rId5"/>
    <sheet name="【要記入】社会実験実施報告書" sheetId="18" r:id="rId6"/>
    <sheet name="社会実験実施報告書 (記載例) " sheetId="10" r:id="rId7"/>
    <sheet name="（参考）平面図" sheetId="20" r:id="rId8"/>
    <sheet name="（参考）平面図 (記載例)" sheetId="21" r:id="rId9"/>
    <sheet name="Sheet4" sheetId="6" r:id="rId10"/>
  </sheets>
  <definedNames>
    <definedName name="_xlnm.Print_Area" localSheetId="7">'（参考）平面図'!$A$1:$N$39</definedName>
    <definedName name="_xlnm.Print_Area" localSheetId="8">'（参考）平面図 (記載例)'!$A$1:$N$39</definedName>
    <definedName name="_xlnm.Print_Area" localSheetId="5">【要記入】社会実験実施報告書!$A$1:$F$141</definedName>
    <definedName name="_xlnm.Print_Area" localSheetId="6">'社会実験実施報告書 (記載例) '!$A$1:$F$141</definedName>
  </definedNames>
  <calcPr calcId="162913"/>
</workbook>
</file>

<file path=xl/calcChain.xml><?xml version="1.0" encoding="utf-8"?>
<calcChain xmlns="http://schemas.openxmlformats.org/spreadsheetml/2006/main">
  <c r="C33" i="16" l="1"/>
  <c r="C33" i="14"/>
  <c r="C38" i="16" l="1"/>
  <c r="C38" i="14"/>
  <c r="C41" i="14" l="1"/>
  <c r="C41" i="16"/>
  <c r="C34" i="16"/>
  <c r="C34" i="14"/>
  <c r="E24" i="18" l="1"/>
  <c r="E23" i="18"/>
  <c r="E22" i="18"/>
  <c r="E21" i="18"/>
  <c r="E20" i="18"/>
  <c r="E18" i="18"/>
  <c r="E17" i="18"/>
  <c r="E15" i="18"/>
  <c r="E14" i="18"/>
  <c r="E2" i="18"/>
  <c r="F21" i="17" l="1"/>
  <c r="F20" i="17"/>
  <c r="F19" i="17"/>
  <c r="F18" i="17"/>
  <c r="F17" i="17"/>
  <c r="F15" i="17"/>
  <c r="F14" i="17"/>
  <c r="F12" i="17"/>
  <c r="F11" i="17"/>
  <c r="F2" i="17"/>
  <c r="C40" i="16" l="1"/>
  <c r="C39" i="16"/>
  <c r="E37" i="16"/>
  <c r="C37" i="16"/>
  <c r="E36" i="16"/>
  <c r="C36" i="16"/>
  <c r="E35" i="16"/>
  <c r="C35" i="16"/>
  <c r="E26" i="16"/>
  <c r="E25" i="16"/>
  <c r="E24" i="16"/>
  <c r="E23" i="16"/>
  <c r="E22" i="16"/>
  <c r="E20" i="16"/>
  <c r="E19" i="16"/>
  <c r="E17" i="16"/>
  <c r="E16" i="16"/>
  <c r="E2" i="16"/>
  <c r="E36" i="14"/>
  <c r="C36" i="14"/>
  <c r="C40" i="14" l="1"/>
  <c r="C39" i="14"/>
  <c r="E37" i="14"/>
  <c r="C37" i="14"/>
  <c r="E35" i="14"/>
  <c r="C35" i="14"/>
  <c r="E26" i="14"/>
  <c r="E25" i="14"/>
  <c r="E24" i="14"/>
  <c r="E23" i="14"/>
  <c r="E22" i="14"/>
  <c r="E20" i="14"/>
  <c r="E19" i="14"/>
  <c r="E17" i="14"/>
  <c r="E16" i="14"/>
  <c r="E2" i="14"/>
  <c r="F2" i="13"/>
  <c r="F21" i="13"/>
  <c r="F20" i="13"/>
  <c r="F19" i="13"/>
  <c r="F18" i="13"/>
  <c r="F17" i="13"/>
  <c r="F15" i="13"/>
  <c r="F14" i="13"/>
  <c r="F12" i="13"/>
  <c r="F11" i="13"/>
  <c r="E15" i="10" l="1"/>
  <c r="E24" i="10" l="1"/>
  <c r="E23" i="10"/>
  <c r="E22" i="10"/>
  <c r="E21" i="10"/>
  <c r="E20" i="10"/>
  <c r="E18" i="10"/>
  <c r="E17" i="10"/>
  <c r="E14" i="10"/>
  <c r="E2" i="10"/>
</calcChain>
</file>

<file path=xl/sharedStrings.xml><?xml version="1.0" encoding="utf-8"?>
<sst xmlns="http://schemas.openxmlformats.org/spreadsheetml/2006/main" count="275" uniqueCount="135">
  <si>
    <t>から</t>
    <phoneticPr fontId="2"/>
  </si>
  <si>
    <t>増田防災広場</t>
    <rPh sb="0" eb="2">
      <t>マスダ</t>
    </rPh>
    <rPh sb="2" eb="4">
      <t>ボウサイ</t>
    </rPh>
    <rPh sb="4" eb="6">
      <t>ヒロバ</t>
    </rPh>
    <phoneticPr fontId="2"/>
  </si>
  <si>
    <t>名取市長　あて</t>
    <rPh sb="0" eb="2">
      <t>ナトリ</t>
    </rPh>
    <rPh sb="2" eb="4">
      <t>シチョウ</t>
    </rPh>
    <phoneticPr fontId="2"/>
  </si>
  <si>
    <t>入力フォーム</t>
    <rPh sb="0" eb="2">
      <t>ニュウリョク</t>
    </rPh>
    <phoneticPr fontId="2"/>
  </si>
  <si>
    <t>担当責任者</t>
    <rPh sb="0" eb="2">
      <t>タントウ</t>
    </rPh>
    <rPh sb="2" eb="5">
      <t>セキニンシャ</t>
    </rPh>
    <phoneticPr fontId="2"/>
  </si>
  <si>
    <t>職・氏名</t>
    <rPh sb="0" eb="1">
      <t>ショク</t>
    </rPh>
    <rPh sb="2" eb="4">
      <t>シメイ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</si>
  <si>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</si>
  <si>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</si>
  <si>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Eメール</t>
    <phoneticPr fontId="2"/>
  </si>
  <si>
    <t>旧視聴覚センター跡地</t>
    <rPh sb="0" eb="1">
      <t>キュウ</t>
    </rPh>
    <rPh sb="1" eb="4">
      <t>シチョウカク</t>
    </rPh>
    <rPh sb="8" eb="10">
      <t>アトチ</t>
    </rPh>
    <phoneticPr fontId="2"/>
  </si>
  <si>
    <t>リスト</t>
    <phoneticPr fontId="2"/>
  </si>
  <si>
    <t>利用する</t>
    <rPh sb="0" eb="2">
      <t>リヨウ</t>
    </rPh>
    <phoneticPr fontId="2"/>
  </si>
  <si>
    <t>利用しない</t>
    <rPh sb="0" eb="2">
      <t>リヨウ</t>
    </rPh>
    <phoneticPr fontId="2"/>
  </si>
  <si>
    <t>団体名・法人名</t>
    <rPh sb="0" eb="2">
      <t>ダンタイ</t>
    </rPh>
    <rPh sb="2" eb="3">
      <t>メイ</t>
    </rPh>
    <rPh sb="4" eb="6">
      <t>ホウジン</t>
    </rPh>
    <rPh sb="6" eb="7">
      <t>メイ</t>
    </rPh>
    <phoneticPr fontId="2"/>
  </si>
  <si>
    <t>個人の場合入力不要</t>
    <rPh sb="0" eb="2">
      <t>コジン</t>
    </rPh>
    <rPh sb="3" eb="5">
      <t>バアイ</t>
    </rPh>
    <rPh sb="5" eb="7">
      <t>ニュウリョク</t>
    </rPh>
    <rPh sb="7" eb="9">
      <t>フヨウ</t>
    </rPh>
    <phoneticPr fontId="2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</si>
  <si>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2"/>
  </si>
  <si>
    <t>➀屋台</t>
    <rPh sb="1" eb="3">
      <t>ヤタイ</t>
    </rPh>
    <phoneticPr fontId="2"/>
  </si>
  <si>
    <t>②キッチンカー</t>
    <phoneticPr fontId="2"/>
  </si>
  <si>
    <t>③テント</t>
    <phoneticPr fontId="2"/>
  </si>
  <si>
    <t>④イベントステージ</t>
    <phoneticPr fontId="2"/>
  </si>
  <si>
    <t>リストより選択</t>
    <rPh sb="5" eb="7">
      <t>センタク</t>
    </rPh>
    <phoneticPr fontId="2"/>
  </si>
  <si>
    <t>和暦で入力</t>
    <rPh sb="0" eb="2">
      <t>ワレキ</t>
    </rPh>
    <rPh sb="3" eb="5">
      <t>ニュウリョク</t>
    </rPh>
    <phoneticPr fontId="2"/>
  </si>
  <si>
    <t>所在地住所</t>
    <rPh sb="0" eb="3">
      <t>ショザイチ</t>
    </rPh>
    <rPh sb="3" eb="5">
      <t>ジュウショ</t>
    </rPh>
    <phoneticPr fontId="2"/>
  </si>
  <si>
    <t>所在地郵便番号</t>
    <rPh sb="0" eb="3">
      <t>ショザイチ</t>
    </rPh>
    <rPh sb="3" eb="7">
      <t>ユウビンバンゴウ</t>
    </rPh>
    <phoneticPr fontId="2"/>
  </si>
  <si>
    <t>981-1224</t>
    <phoneticPr fontId="2"/>
  </si>
  <si>
    <t>申込者</t>
    <rPh sb="0" eb="2">
      <t>モウシコミ</t>
    </rPh>
    <rPh sb="2" eb="3">
      <t>シャ</t>
    </rPh>
    <phoneticPr fontId="2"/>
  </si>
  <si>
    <t>所在地</t>
    <rPh sb="0" eb="3">
      <t>ショザイチ</t>
    </rPh>
    <phoneticPr fontId="2"/>
  </si>
  <si>
    <t>法人名・個人名及び代表者名</t>
    <rPh sb="0" eb="2">
      <t>ホウジン</t>
    </rPh>
    <rPh sb="2" eb="3">
      <t>メイ</t>
    </rPh>
    <rPh sb="4" eb="7">
      <t>コジンメイ</t>
    </rPh>
    <rPh sb="7" eb="8">
      <t>オヨ</t>
    </rPh>
    <rPh sb="9" eb="12">
      <t>ダイヒョウシャ</t>
    </rPh>
    <rPh sb="12" eb="13">
      <t>メイ</t>
    </rPh>
    <phoneticPr fontId="2"/>
  </si>
  <si>
    <t>（担当責任者）</t>
    <rPh sb="1" eb="3">
      <t>タントウ</t>
    </rPh>
    <rPh sb="3" eb="6">
      <t>セキニンシャ</t>
    </rPh>
    <phoneticPr fontId="2"/>
  </si>
  <si>
    <t>所属</t>
    <rPh sb="0" eb="2">
      <t>ショゾク</t>
    </rPh>
    <phoneticPr fontId="2"/>
  </si>
  <si>
    <t>電話</t>
    <rPh sb="0" eb="2">
      <t>デンワ</t>
    </rPh>
    <phoneticPr fontId="2"/>
  </si>
  <si>
    <t>総務課</t>
    <rPh sb="0" eb="3">
      <t>ソウムカ</t>
    </rPh>
    <phoneticPr fontId="2"/>
  </si>
  <si>
    <t>〇〇〇-〇〇〇-〇〇〇〇</t>
    <phoneticPr fontId="2"/>
  </si>
  <si>
    <t>×××-×××-××××</t>
    <phoneticPr fontId="2"/>
  </si>
  <si>
    <t>△△△@□□□□.▽▽▽</t>
    <phoneticPr fontId="2"/>
  </si>
  <si>
    <t>　申込内容</t>
    <rPh sb="1" eb="3">
      <t>モウシコミ</t>
    </rPh>
    <rPh sb="3" eb="5">
      <t>ナイヨウ</t>
    </rPh>
    <phoneticPr fontId="2"/>
  </si>
  <si>
    <t>し込みます。</t>
    <rPh sb="1" eb="2">
      <t>コ</t>
    </rPh>
    <phoneticPr fontId="2"/>
  </si>
  <si>
    <t>⑤その他</t>
    <rPh sb="3" eb="4">
      <t>タ</t>
    </rPh>
    <phoneticPr fontId="2"/>
  </si>
  <si>
    <t>⑤その他（具体的に）</t>
    <rPh sb="3" eb="4">
      <t>タ</t>
    </rPh>
    <rPh sb="5" eb="8">
      <t>グタイテキ</t>
    </rPh>
    <phoneticPr fontId="2"/>
  </si>
  <si>
    <t>記</t>
    <rPh sb="0" eb="1">
      <t>キ</t>
    </rPh>
    <phoneticPr fontId="2"/>
  </si>
  <si>
    <t>午前９時００分</t>
    <rPh sb="0" eb="2">
      <t>ゴゼン</t>
    </rPh>
    <rPh sb="3" eb="4">
      <t>ジ</t>
    </rPh>
    <rPh sb="6" eb="7">
      <t>フン</t>
    </rPh>
    <phoneticPr fontId="2"/>
  </si>
  <si>
    <t>午後１７時００分</t>
    <rPh sb="0" eb="2">
      <t>ゴゴ</t>
    </rPh>
    <rPh sb="4" eb="5">
      <t>ジ</t>
    </rPh>
    <rPh sb="7" eb="8">
      <t>フン</t>
    </rPh>
    <phoneticPr fontId="2"/>
  </si>
  <si>
    <t>申込日</t>
    <rPh sb="0" eb="2">
      <t>モウシコミ</t>
    </rPh>
    <rPh sb="2" eb="3">
      <t>ビ</t>
    </rPh>
    <phoneticPr fontId="2"/>
  </si>
  <si>
    <t>名取市増田字柳田〇〇</t>
    <rPh sb="0" eb="3">
      <t>ナトリシ</t>
    </rPh>
    <rPh sb="3" eb="5">
      <t>マスダ</t>
    </rPh>
    <rPh sb="5" eb="6">
      <t>アザ</t>
    </rPh>
    <rPh sb="6" eb="8">
      <t>ヤナギタ</t>
    </rPh>
    <phoneticPr fontId="2"/>
  </si>
  <si>
    <t>株式会社　〇〇</t>
    <rPh sb="0" eb="4">
      <t>カブシキガイシャ</t>
    </rPh>
    <phoneticPr fontId="2"/>
  </si>
  <si>
    <t>代表取締役　〇〇　〇〇</t>
    <rPh sb="0" eb="2">
      <t>ダイヒョウ</t>
    </rPh>
    <rPh sb="2" eb="5">
      <t>トリシマリヤク</t>
    </rPh>
    <phoneticPr fontId="2"/>
  </si>
  <si>
    <t>事務　××　××</t>
    <rPh sb="0" eb="2">
      <t>ジム</t>
    </rPh>
    <phoneticPr fontId="2"/>
  </si>
  <si>
    <t>以下に入力</t>
    <rPh sb="0" eb="2">
      <t>イカ</t>
    </rPh>
    <rPh sb="3" eb="5">
      <t>ニュウリョク</t>
    </rPh>
    <phoneticPr fontId="2"/>
  </si>
  <si>
    <t>希望時間</t>
    <rPh sb="0" eb="2">
      <t>キボウ</t>
    </rPh>
    <rPh sb="2" eb="4">
      <t>ジカン</t>
    </rPh>
    <phoneticPr fontId="2"/>
  </si>
  <si>
    <t>使用形態</t>
    <rPh sb="0" eb="2">
      <t>シヨウ</t>
    </rPh>
    <rPh sb="2" eb="4">
      <t>ケイタイ</t>
    </rPh>
    <phoneticPr fontId="2"/>
  </si>
  <si>
    <t>使用用途</t>
    <rPh sb="0" eb="2">
      <t>シヨウ</t>
    </rPh>
    <rPh sb="2" eb="4">
      <t>ヨウト</t>
    </rPh>
    <phoneticPr fontId="2"/>
  </si>
  <si>
    <t>使用場所</t>
    <rPh sb="0" eb="2">
      <t>シヨウ</t>
    </rPh>
    <rPh sb="2" eb="4">
      <t>バショ</t>
    </rPh>
    <phoneticPr fontId="2"/>
  </si>
  <si>
    <t>使用面積</t>
    <rPh sb="0" eb="2">
      <t>シヨウ</t>
    </rPh>
    <rPh sb="2" eb="4">
      <t>メンセキ</t>
    </rPh>
    <phoneticPr fontId="2"/>
  </si>
  <si>
    <t>使用希望期間（自）</t>
    <rPh sb="0" eb="2">
      <t>シヨウ</t>
    </rPh>
    <rPh sb="2" eb="4">
      <t>キボウ</t>
    </rPh>
    <rPh sb="4" eb="6">
      <t>キカン</t>
    </rPh>
    <rPh sb="7" eb="8">
      <t>ジ</t>
    </rPh>
    <phoneticPr fontId="2"/>
  </si>
  <si>
    <t>使用希望期間（至）</t>
    <rPh sb="0" eb="2">
      <t>シヨウ</t>
    </rPh>
    <rPh sb="2" eb="4">
      <t>キボウ</t>
    </rPh>
    <rPh sb="4" eb="6">
      <t>キカン</t>
    </rPh>
    <rPh sb="7" eb="8">
      <t>イタ</t>
    </rPh>
    <phoneticPr fontId="2"/>
  </si>
  <si>
    <t>希望時間（自）</t>
    <rPh sb="0" eb="2">
      <t>キボウ</t>
    </rPh>
    <rPh sb="2" eb="4">
      <t>ジカン</t>
    </rPh>
    <rPh sb="5" eb="6">
      <t>ジ</t>
    </rPh>
    <phoneticPr fontId="2"/>
  </si>
  <si>
    <t>希望時間（至）</t>
    <rPh sb="0" eb="2">
      <t>キボウ</t>
    </rPh>
    <rPh sb="2" eb="4">
      <t>ジカン</t>
    </rPh>
    <rPh sb="5" eb="6">
      <t>イタ</t>
    </rPh>
    <phoneticPr fontId="2"/>
  </si>
  <si>
    <t>　名取駅東地区にぎわい再生社会実験について、実施要領の各条項を承知のうえ、次のとおり申</t>
    <rPh sb="1" eb="3">
      <t>ナトリ</t>
    </rPh>
    <rPh sb="3" eb="4">
      <t>エキ</t>
    </rPh>
    <rPh sb="4" eb="5">
      <t>ヒガシ</t>
    </rPh>
    <rPh sb="5" eb="7">
      <t>チク</t>
    </rPh>
    <rPh sb="11" eb="13">
      <t>サイセイ</t>
    </rPh>
    <rPh sb="13" eb="15">
      <t>シャカイ</t>
    </rPh>
    <rPh sb="15" eb="17">
      <t>ジッケン</t>
    </rPh>
    <rPh sb="22" eb="24">
      <t>ジッシ</t>
    </rPh>
    <rPh sb="24" eb="26">
      <t>ヨウリョウ</t>
    </rPh>
    <rPh sb="27" eb="30">
      <t>カクジョウコウ</t>
    </rPh>
    <rPh sb="31" eb="33">
      <t>ショウチ</t>
    </rPh>
    <rPh sb="37" eb="38">
      <t>ツギ</t>
    </rPh>
    <rPh sb="42" eb="43">
      <t>モウ</t>
    </rPh>
    <phoneticPr fontId="2"/>
  </si>
  <si>
    <t>　なお、承認後は、市が使用内容等をホームページに掲載することに同意します。</t>
    <rPh sb="4" eb="6">
      <t>ショウニン</t>
    </rPh>
    <rPh sb="6" eb="7">
      <t>ゴ</t>
    </rPh>
    <rPh sb="9" eb="10">
      <t>シ</t>
    </rPh>
    <rPh sb="11" eb="13">
      <t>シヨウ</t>
    </rPh>
    <rPh sb="13" eb="15">
      <t>ナイヨウ</t>
    </rPh>
    <rPh sb="15" eb="16">
      <t>トウ</t>
    </rPh>
    <rPh sb="24" eb="26">
      <t>ケイサイ</t>
    </rPh>
    <rPh sb="31" eb="33">
      <t>ドウイ</t>
    </rPh>
    <phoneticPr fontId="2"/>
  </si>
  <si>
    <t>【記載例】</t>
    <rPh sb="1" eb="3">
      <t>キサイ</t>
    </rPh>
    <rPh sb="3" eb="4">
      <t>レイ</t>
    </rPh>
    <phoneticPr fontId="2"/>
  </si>
  <si>
    <t>社会実験にかかる公有財産の使用申込書兼使用料減免申請書</t>
    <rPh sb="0" eb="2">
      <t>シャカイ</t>
    </rPh>
    <rPh sb="2" eb="4">
      <t>ジッケン</t>
    </rPh>
    <rPh sb="8" eb="10">
      <t>コウユウ</t>
    </rPh>
    <rPh sb="10" eb="12">
      <t>ザイサン</t>
    </rPh>
    <rPh sb="13" eb="15">
      <t>シヨウ</t>
    </rPh>
    <rPh sb="15" eb="18">
      <t>モウシコミショ</t>
    </rPh>
    <rPh sb="18" eb="19">
      <t>ケン</t>
    </rPh>
    <rPh sb="19" eb="22">
      <t>シヨウリョウ</t>
    </rPh>
    <rPh sb="22" eb="24">
      <t>ゲンメン</t>
    </rPh>
    <rPh sb="24" eb="27">
      <t>シンセイショ</t>
    </rPh>
    <phoneticPr fontId="2"/>
  </si>
  <si>
    <t>使用料の減免</t>
    <rPh sb="0" eb="3">
      <t>シヨウリョウ</t>
    </rPh>
    <rPh sb="4" eb="6">
      <t>ゲンメン</t>
    </rPh>
    <phoneticPr fontId="2"/>
  </si>
  <si>
    <t>申請する</t>
    <rPh sb="0" eb="2">
      <t>シンセイ</t>
    </rPh>
    <phoneticPr fontId="2"/>
  </si>
  <si>
    <t>申請しない</t>
    <rPh sb="0" eb="2">
      <t>シンセイ</t>
    </rPh>
    <phoneticPr fontId="2"/>
  </si>
  <si>
    <t>使用料減免</t>
    <rPh sb="0" eb="3">
      <t>シヨウリョウ</t>
    </rPh>
    <rPh sb="3" eb="5">
      <t>ゲンメン</t>
    </rPh>
    <phoneticPr fontId="2"/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</si>
  <si>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</si>
  <si>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名取駅東地区にぎわい再生社会実験について、下記のとおり実施した内容を報告します。</t>
    <rPh sb="1" eb="3">
      <t>ナトリ</t>
    </rPh>
    <rPh sb="3" eb="4">
      <t>エキ</t>
    </rPh>
    <rPh sb="4" eb="5">
      <t>ヒガシ</t>
    </rPh>
    <rPh sb="5" eb="7">
      <t>チク</t>
    </rPh>
    <rPh sb="11" eb="13">
      <t>サイセイ</t>
    </rPh>
    <rPh sb="13" eb="15">
      <t>シャカイ</t>
    </rPh>
    <rPh sb="15" eb="17">
      <t>ジッケン</t>
    </rPh>
    <rPh sb="22" eb="24">
      <t>カキ</t>
    </rPh>
    <rPh sb="28" eb="30">
      <t>ジッシ</t>
    </rPh>
    <rPh sb="32" eb="34">
      <t>ナイヨウ</t>
    </rPh>
    <rPh sb="35" eb="37">
      <t>ホウコク</t>
    </rPh>
    <phoneticPr fontId="2"/>
  </si>
  <si>
    <t>報告者</t>
    <rPh sb="0" eb="2">
      <t>ホウコク</t>
    </rPh>
    <rPh sb="2" eb="3">
      <t>シャ</t>
    </rPh>
    <phoneticPr fontId="2"/>
  </si>
  <si>
    <t>○○イベント</t>
    <phoneticPr fontId="2"/>
  </si>
  <si>
    <t>イベント（事業）名</t>
    <rPh sb="5" eb="7">
      <t>ジギョウ</t>
    </rPh>
    <rPh sb="8" eb="9">
      <t>メイ</t>
    </rPh>
    <phoneticPr fontId="2"/>
  </si>
  <si>
    <t>○○イベント実行委員会</t>
    <rPh sb="6" eb="8">
      <t>ジッコウ</t>
    </rPh>
    <rPh sb="8" eb="11">
      <t>イインカイ</t>
    </rPh>
    <phoneticPr fontId="2"/>
  </si>
  <si>
    <t>構成員数</t>
    <rPh sb="0" eb="3">
      <t>コウセイイン</t>
    </rPh>
    <rPh sb="3" eb="4">
      <t>スウ</t>
    </rPh>
    <phoneticPr fontId="2"/>
  </si>
  <si>
    <t>○人</t>
    <rPh sb="1" eb="2">
      <t>ニン</t>
    </rPh>
    <phoneticPr fontId="2"/>
  </si>
  <si>
    <t>①実施概要</t>
    <rPh sb="1" eb="3">
      <t>ジッシ</t>
    </rPh>
    <rPh sb="3" eb="5">
      <t>ガイヨウ</t>
    </rPh>
    <phoneticPr fontId="2"/>
  </si>
  <si>
    <t>②実施目的や主旨</t>
    <rPh sb="1" eb="3">
      <t>ジッシ</t>
    </rPh>
    <rPh sb="3" eb="5">
      <t>モクテキ</t>
    </rPh>
    <rPh sb="6" eb="8">
      <t>シュシ</t>
    </rPh>
    <phoneticPr fontId="2"/>
  </si>
  <si>
    <t>団体名（個人名）</t>
    <rPh sb="0" eb="2">
      <t>ダンタイ</t>
    </rPh>
    <rPh sb="2" eb="3">
      <t>メイ</t>
    </rPh>
    <rPh sb="4" eb="7">
      <t>コジンメイ</t>
    </rPh>
    <phoneticPr fontId="2"/>
  </si>
  <si>
    <t>③実施にあたって工夫した点や苦労した点</t>
    <rPh sb="1" eb="3">
      <t>ジッシ</t>
    </rPh>
    <rPh sb="8" eb="10">
      <t>クフウ</t>
    </rPh>
    <rPh sb="12" eb="13">
      <t>テン</t>
    </rPh>
    <rPh sb="14" eb="16">
      <t>クロウ</t>
    </rPh>
    <rPh sb="18" eb="19">
      <t>テン</t>
    </rPh>
    <phoneticPr fontId="2"/>
  </si>
  <si>
    <t>○○千円</t>
    <rPh sb="2" eb="4">
      <t>センエン</t>
    </rPh>
    <phoneticPr fontId="2"/>
  </si>
  <si>
    <r>
      <t>売上</t>
    </r>
    <r>
      <rPr>
        <sz val="9"/>
        <color theme="1"/>
        <rFont val="ＭＳ Ｐゴシック"/>
        <family val="3"/>
        <charset val="128"/>
        <scheme val="minor"/>
      </rPr>
      <t>※1</t>
    </r>
    <rPh sb="0" eb="2">
      <t>ウリアゲ</t>
    </rPh>
    <phoneticPr fontId="2"/>
  </si>
  <si>
    <r>
      <t>集客数</t>
    </r>
    <r>
      <rPr>
        <sz val="9"/>
        <color theme="1"/>
        <rFont val="ＭＳ Ｐゴシック"/>
        <family val="3"/>
        <charset val="128"/>
        <scheme val="minor"/>
      </rPr>
      <t>※2</t>
    </r>
    <rPh sb="0" eb="3">
      <t>シュウキャクスウ</t>
    </rPh>
    <phoneticPr fontId="2"/>
  </si>
  <si>
    <t>※1　収益を出していない場合、空欄で構いません</t>
    <rPh sb="3" eb="5">
      <t>シュウエキ</t>
    </rPh>
    <rPh sb="6" eb="7">
      <t>ダ</t>
    </rPh>
    <rPh sb="12" eb="14">
      <t>バアイ</t>
    </rPh>
    <rPh sb="15" eb="17">
      <t>クウラン</t>
    </rPh>
    <rPh sb="18" eb="19">
      <t>カマ</t>
    </rPh>
    <phoneticPr fontId="2"/>
  </si>
  <si>
    <t>※2　複数出店等による場合は、総集客数を記載願います</t>
    <rPh sb="3" eb="5">
      <t>フクスウ</t>
    </rPh>
    <rPh sb="5" eb="7">
      <t>シュッテン</t>
    </rPh>
    <rPh sb="7" eb="8">
      <t>トウ</t>
    </rPh>
    <rPh sb="11" eb="13">
      <t>バアイ</t>
    </rPh>
    <rPh sb="15" eb="16">
      <t>ソウ</t>
    </rPh>
    <rPh sb="16" eb="18">
      <t>シュウキャク</t>
    </rPh>
    <rPh sb="18" eb="19">
      <t>スウ</t>
    </rPh>
    <rPh sb="20" eb="23">
      <t>キサイネガ</t>
    </rPh>
    <phoneticPr fontId="2"/>
  </si>
  <si>
    <t>⑧実施状況写真</t>
    <rPh sb="1" eb="3">
      <t>ジッシ</t>
    </rPh>
    <rPh sb="3" eb="5">
      <t>ジョウキョウ</t>
    </rPh>
    <rPh sb="5" eb="7">
      <t>シャシン</t>
    </rPh>
    <phoneticPr fontId="2"/>
  </si>
  <si>
    <t>周知方法※3</t>
    <rPh sb="0" eb="2">
      <t>シュウチ</t>
    </rPh>
    <rPh sb="2" eb="4">
      <t>ホウホウ</t>
    </rPh>
    <phoneticPr fontId="2"/>
  </si>
  <si>
    <t>※3　複数ある場合、全て記載願います</t>
    <rPh sb="3" eb="5">
      <t>フクスウ</t>
    </rPh>
    <rPh sb="7" eb="9">
      <t>バアイ</t>
    </rPh>
    <rPh sb="10" eb="11">
      <t>スベ</t>
    </rPh>
    <rPh sb="12" eb="14">
      <t>キサイ</t>
    </rPh>
    <rPh sb="14" eb="15">
      <t>ネガ</t>
    </rPh>
    <phoneticPr fontId="2"/>
  </si>
  <si>
    <t>・イベント（事業）の実施にあたって、○○が既設されていると良い。
・利用時間が更に長いと良い。</t>
    <rPh sb="6" eb="8">
      <t>ジギョウ</t>
    </rPh>
    <rPh sb="10" eb="12">
      <t>ジッシ</t>
    </rPh>
    <rPh sb="21" eb="23">
      <t>キセツ</t>
    </rPh>
    <rPh sb="29" eb="30">
      <t>イ</t>
    </rPh>
    <rPh sb="34" eb="36">
      <t>リヨウ</t>
    </rPh>
    <rPh sb="36" eb="38">
      <t>ジカン</t>
    </rPh>
    <rPh sb="39" eb="40">
      <t>サラ</t>
    </rPh>
    <rPh sb="41" eb="42">
      <t>ナガ</t>
    </rPh>
    <rPh sb="44" eb="45">
      <t>イ</t>
    </rPh>
    <phoneticPr fontId="2"/>
  </si>
  <si>
    <t>・飲食用のテーブル、椅子はないか？
・またこのイベント（事業）を開催してほしい。</t>
    <rPh sb="1" eb="3">
      <t>インショク</t>
    </rPh>
    <rPh sb="3" eb="4">
      <t>ヨウ</t>
    </rPh>
    <rPh sb="10" eb="12">
      <t>イス</t>
    </rPh>
    <rPh sb="28" eb="30">
      <t>ジギョウ</t>
    </rPh>
    <rPh sb="32" eb="34">
      <t>カイサイ</t>
    </rPh>
    <phoneticPr fontId="2"/>
  </si>
  <si>
    <t>・なるべく詳細に記載願います</t>
    <rPh sb="5" eb="7">
      <t>ショウサイ</t>
    </rPh>
    <rPh sb="8" eb="10">
      <t>キサイ</t>
    </rPh>
    <rPh sb="10" eb="11">
      <t>ネガ</t>
    </rPh>
    <phoneticPr fontId="2"/>
  </si>
  <si>
    <t>WEB掲載、SNS（インスタ）、SNS（エックス）、広報チラシ</t>
    <rPh sb="3" eb="5">
      <t>ケイサイ</t>
    </rPh>
    <rPh sb="26" eb="28">
      <t>コウホウ</t>
    </rPh>
    <phoneticPr fontId="2"/>
  </si>
  <si>
    <t>・旧視聴覚センター跡地の沿道も活用し、利用できると更に大きな事業（イベント）ができると感じた。
・イベント（事業）途中の資材調達が難しかった。</t>
    <rPh sb="1" eb="2">
      <t>キュウ</t>
    </rPh>
    <rPh sb="2" eb="5">
      <t>シチョウカク</t>
    </rPh>
    <rPh sb="9" eb="11">
      <t>アトチ</t>
    </rPh>
    <rPh sb="12" eb="14">
      <t>エンドウ</t>
    </rPh>
    <rPh sb="15" eb="17">
      <t>カツヨウ</t>
    </rPh>
    <rPh sb="19" eb="21">
      <t>リヨウ</t>
    </rPh>
    <rPh sb="25" eb="26">
      <t>サラ</t>
    </rPh>
    <rPh sb="27" eb="28">
      <t>オオ</t>
    </rPh>
    <rPh sb="30" eb="32">
      <t>ジギョウ</t>
    </rPh>
    <rPh sb="43" eb="44">
      <t>カン</t>
    </rPh>
    <rPh sb="54" eb="56">
      <t>ジギョウ</t>
    </rPh>
    <rPh sb="57" eb="59">
      <t>トチュウ</t>
    </rPh>
    <rPh sb="60" eb="62">
      <t>シザイ</t>
    </rPh>
    <rPh sb="62" eb="64">
      <t>チョウタツ</t>
    </rPh>
    <rPh sb="65" eb="66">
      <t>ムズカ</t>
    </rPh>
    <phoneticPr fontId="2"/>
  </si>
  <si>
    <t>④実施中の来客者の声（些細なことでも構いませんので記載願います）</t>
    <rPh sb="1" eb="3">
      <t>ジッシ</t>
    </rPh>
    <rPh sb="3" eb="4">
      <t>チュウ</t>
    </rPh>
    <rPh sb="5" eb="8">
      <t>ライキャクシャ</t>
    </rPh>
    <rPh sb="9" eb="10">
      <t>コエ</t>
    </rPh>
    <rPh sb="11" eb="13">
      <t>ササイ</t>
    </rPh>
    <rPh sb="18" eb="19">
      <t>カマ</t>
    </rPh>
    <rPh sb="25" eb="27">
      <t>キサイ</t>
    </rPh>
    <rPh sb="27" eb="28">
      <t>ネガ</t>
    </rPh>
    <phoneticPr fontId="2"/>
  </si>
  <si>
    <t>⑤使用した旧視聴覚センター跡地、増田防災広場に対する感想・意見</t>
    <rPh sb="1" eb="3">
      <t>シヨウ</t>
    </rPh>
    <rPh sb="5" eb="6">
      <t>キュウ</t>
    </rPh>
    <rPh sb="6" eb="9">
      <t>シチョウカク</t>
    </rPh>
    <rPh sb="13" eb="15">
      <t>アトチ</t>
    </rPh>
    <rPh sb="16" eb="18">
      <t>マスダ</t>
    </rPh>
    <rPh sb="18" eb="20">
      <t>ボウサイ</t>
    </rPh>
    <rPh sb="20" eb="22">
      <t>ヒロバ</t>
    </rPh>
    <rPh sb="23" eb="24">
      <t>タイ</t>
    </rPh>
    <rPh sb="26" eb="28">
      <t>カンソウ</t>
    </rPh>
    <rPh sb="29" eb="31">
      <t>イケン</t>
    </rPh>
    <phoneticPr fontId="2"/>
  </si>
  <si>
    <t>⑥今後、旧視聴覚センター跡地、増田防災広場で実施してみたい（可能な）事業</t>
    <rPh sb="1" eb="3">
      <t>コンゴ</t>
    </rPh>
    <rPh sb="4" eb="5">
      <t>キュウ</t>
    </rPh>
    <rPh sb="5" eb="8">
      <t>シチョウカク</t>
    </rPh>
    <rPh sb="12" eb="14">
      <t>アトチ</t>
    </rPh>
    <rPh sb="15" eb="17">
      <t>マスダ</t>
    </rPh>
    <rPh sb="17" eb="19">
      <t>ボウサイ</t>
    </rPh>
    <rPh sb="19" eb="21">
      <t>ヒロバ</t>
    </rPh>
    <rPh sb="22" eb="24">
      <t>ジッシ</t>
    </rPh>
    <rPh sb="30" eb="32">
      <t>カノウ</t>
    </rPh>
    <rPh sb="34" eb="36">
      <t>ジギョウ</t>
    </rPh>
    <phoneticPr fontId="2"/>
  </si>
  <si>
    <t>⑦その他（①～⑦に該当しない内容で意見・感想等あれば記載願います）</t>
    <rPh sb="3" eb="4">
      <t>タ</t>
    </rPh>
    <rPh sb="9" eb="11">
      <t>ガイトウ</t>
    </rPh>
    <rPh sb="14" eb="16">
      <t>ナイヨウ</t>
    </rPh>
    <rPh sb="17" eb="19">
      <t>イケン</t>
    </rPh>
    <rPh sb="20" eb="22">
      <t>カンソウ</t>
    </rPh>
    <rPh sb="22" eb="23">
      <t>トウ</t>
    </rPh>
    <rPh sb="26" eb="28">
      <t>キサイ</t>
    </rPh>
    <rPh sb="28" eb="29">
      <t>ネガ</t>
    </rPh>
    <phoneticPr fontId="2"/>
  </si>
  <si>
    <t>写真を張り付け</t>
    <rPh sb="0" eb="2">
      <t>シャシン</t>
    </rPh>
    <rPh sb="3" eb="4">
      <t>ハ</t>
    </rPh>
    <rPh sb="5" eb="6">
      <t>ツ</t>
    </rPh>
    <phoneticPr fontId="2"/>
  </si>
  <si>
    <t>実　施　計　画　書</t>
    <rPh sb="0" eb="1">
      <t>ジツ</t>
    </rPh>
    <rPh sb="2" eb="3">
      <t>シ</t>
    </rPh>
    <rPh sb="4" eb="5">
      <t>ケイ</t>
    </rPh>
    <rPh sb="6" eb="7">
      <t>ガ</t>
    </rPh>
    <rPh sb="8" eb="9">
      <t>ショ</t>
    </rPh>
    <phoneticPr fontId="2"/>
  </si>
  <si>
    <t>　名取駅東地区にぎわい再生社会実験について、実施要領に基づき、下記のとおり提出します。</t>
    <rPh sb="1" eb="3">
      <t>ナトリ</t>
    </rPh>
    <rPh sb="3" eb="4">
      <t>エキ</t>
    </rPh>
    <rPh sb="4" eb="5">
      <t>ヒガシ</t>
    </rPh>
    <rPh sb="5" eb="7">
      <t>チク</t>
    </rPh>
    <rPh sb="11" eb="13">
      <t>サイセイ</t>
    </rPh>
    <rPh sb="13" eb="15">
      <t>シャカイ</t>
    </rPh>
    <rPh sb="15" eb="17">
      <t>ジッケン</t>
    </rPh>
    <rPh sb="22" eb="24">
      <t>ジッシ</t>
    </rPh>
    <rPh sb="24" eb="26">
      <t>ヨウリョウ</t>
    </rPh>
    <rPh sb="27" eb="28">
      <t>モト</t>
    </rPh>
    <rPh sb="31" eb="33">
      <t>カキ</t>
    </rPh>
    <rPh sb="37" eb="39">
      <t>テイシュツ</t>
    </rPh>
    <phoneticPr fontId="2"/>
  </si>
  <si>
    <t>利　用　内　容</t>
    <rPh sb="0" eb="1">
      <t>リ</t>
    </rPh>
    <rPh sb="2" eb="3">
      <t>ヨウ</t>
    </rPh>
    <rPh sb="4" eb="5">
      <t>ナイ</t>
    </rPh>
    <rPh sb="6" eb="7">
      <t>ヨウ</t>
    </rPh>
    <phoneticPr fontId="2"/>
  </si>
  <si>
    <t>注１　実施計画書（任意様式。計画図面は必須のこと。）を添付してください。</t>
    <rPh sb="3" eb="5">
      <t>ジッシ</t>
    </rPh>
    <phoneticPr fontId="2"/>
  </si>
  <si>
    <t>令和６年６月１５日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</si>
  <si>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令和６年６月２２日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</si>
  <si>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地場産品の販売</t>
    <rPh sb="0" eb="2">
      <t>ジバ</t>
    </rPh>
    <rPh sb="2" eb="4">
      <t>サンピン</t>
    </rPh>
    <rPh sb="5" eb="7">
      <t>ハンバイ</t>
    </rPh>
    <phoneticPr fontId="2"/>
  </si>
  <si>
    <t>➀火気</t>
    <rPh sb="1" eb="3">
      <t>カキ</t>
    </rPh>
    <phoneticPr fontId="2"/>
  </si>
  <si>
    <t>②食品の取扱い</t>
    <rPh sb="1" eb="3">
      <t>ショクヒン</t>
    </rPh>
    <rPh sb="4" eb="5">
      <t>ト</t>
    </rPh>
    <rPh sb="5" eb="6">
      <t>アツカ</t>
    </rPh>
    <phoneticPr fontId="2"/>
  </si>
  <si>
    <t>③販売</t>
    <rPh sb="1" eb="3">
      <t>ハンバイ</t>
    </rPh>
    <phoneticPr fontId="2"/>
  </si>
  <si>
    <t>④発電機</t>
    <rPh sb="1" eb="4">
      <t>ハツデンキ</t>
    </rPh>
    <phoneticPr fontId="2"/>
  </si>
  <si>
    <t>⑤音響設備</t>
    <rPh sb="1" eb="3">
      <t>オンキョウ</t>
    </rPh>
    <rPh sb="3" eb="5">
      <t>セツビ</t>
    </rPh>
    <phoneticPr fontId="2"/>
  </si>
  <si>
    <t>⑥設営</t>
    <rPh sb="1" eb="3">
      <t>セツエイ</t>
    </rPh>
    <phoneticPr fontId="2"/>
  </si>
  <si>
    <t>⑦車両の出入</t>
    <rPh sb="1" eb="3">
      <t>シャリョウ</t>
    </rPh>
    <rPh sb="4" eb="6">
      <t>デイリ</t>
    </rPh>
    <phoneticPr fontId="2"/>
  </si>
  <si>
    <t>⑧その他</t>
    <rPh sb="3" eb="4">
      <t>タ</t>
    </rPh>
    <phoneticPr fontId="2"/>
  </si>
  <si>
    <t>⑩参加（想定）人数</t>
    <rPh sb="1" eb="3">
      <t>サンカ</t>
    </rPh>
    <rPh sb="4" eb="6">
      <t>ソウテイ</t>
    </rPh>
    <rPh sb="7" eb="9">
      <t>ニンズウ</t>
    </rPh>
    <phoneticPr fontId="2"/>
  </si>
  <si>
    <t>⑪添付書類</t>
    <rPh sb="1" eb="3">
      <t>テンプ</t>
    </rPh>
    <rPh sb="3" eb="5">
      <t>ショルイ</t>
    </rPh>
    <phoneticPr fontId="2"/>
  </si>
  <si>
    <t>開催期間</t>
    <rPh sb="0" eb="2">
      <t>カイサイ</t>
    </rPh>
    <rPh sb="2" eb="4">
      <t>キカン</t>
    </rPh>
    <phoneticPr fontId="2"/>
  </si>
  <si>
    <t>開催期間（自）</t>
    <rPh sb="0" eb="2">
      <t>カイサイ</t>
    </rPh>
    <rPh sb="2" eb="4">
      <t>キカン</t>
    </rPh>
    <rPh sb="5" eb="6">
      <t>ジ</t>
    </rPh>
    <phoneticPr fontId="2"/>
  </si>
  <si>
    <t>開催期間（至）</t>
    <rPh sb="0" eb="2">
      <t>カイサイ</t>
    </rPh>
    <rPh sb="2" eb="4">
      <t>キカン</t>
    </rPh>
    <rPh sb="5" eb="6">
      <t>イタ</t>
    </rPh>
    <phoneticPr fontId="2"/>
  </si>
  <si>
    <t>令和６年６月１６日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</si>
  <si>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令和６年６月２１日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</si>
  <si>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←準備・後片付け含む期間</t>
    <rPh sb="1" eb="3">
      <t>ジュンビ</t>
    </rPh>
    <rPh sb="4" eb="7">
      <t>アトカタヅ</t>
    </rPh>
    <rPh sb="8" eb="9">
      <t>フク</t>
    </rPh>
    <rPh sb="10" eb="12">
      <t>キカン</t>
    </rPh>
    <phoneticPr fontId="2"/>
  </si>
  <si>
    <t>使用希望期間</t>
    <rPh sb="0" eb="2">
      <t>シヨウ</t>
    </rPh>
    <rPh sb="2" eb="4">
      <t>キボウ</t>
    </rPh>
    <rPh sb="4" eb="6">
      <t>キカン</t>
    </rPh>
    <phoneticPr fontId="2"/>
  </si>
  <si>
    <t>うち開催期間</t>
    <rPh sb="2" eb="4">
      <t>カイサイ</t>
    </rPh>
    <rPh sb="4" eb="6">
      <t>キカン</t>
    </rPh>
    <phoneticPr fontId="2"/>
  </si>
  <si>
    <t>・ラーメン屋
・カフェ
・屋台村
・雑貨屋
※当該箇所を利用したことで、実施してみたい・可能だと思える事業（イベント）があれば記載願います</t>
    <rPh sb="5" eb="6">
      <t>ヤ</t>
    </rPh>
    <rPh sb="13" eb="15">
      <t>ヤタイ</t>
    </rPh>
    <rPh sb="15" eb="16">
      <t>ムラ</t>
    </rPh>
    <rPh sb="18" eb="21">
      <t>ザッカヤ</t>
    </rPh>
    <rPh sb="24" eb="26">
      <t>トウガイ</t>
    </rPh>
    <rPh sb="26" eb="28">
      <t>カショ</t>
    </rPh>
    <rPh sb="29" eb="31">
      <t>リヨウ</t>
    </rPh>
    <rPh sb="37" eb="39">
      <t>ジッシ</t>
    </rPh>
    <rPh sb="45" eb="47">
      <t>カノウ</t>
    </rPh>
    <rPh sb="49" eb="50">
      <t>オモ</t>
    </rPh>
    <rPh sb="52" eb="54">
      <t>ジギョウ</t>
    </rPh>
    <rPh sb="64" eb="66">
      <t>キサイ</t>
    </rPh>
    <rPh sb="66" eb="67">
      <t>ネガ</t>
    </rPh>
    <phoneticPr fontId="2"/>
  </si>
  <si>
    <t>【記載例】</t>
    <rPh sb="1" eb="3">
      <t>キサイ</t>
    </rPh>
    <rPh sb="3" eb="4">
      <t>レイ</t>
    </rPh>
    <phoneticPr fontId="2"/>
  </si>
  <si>
    <t>ガスコンロ</t>
    <phoneticPr fontId="2"/>
  </si>
  <si>
    <t>焼き鳥、酒類</t>
    <rPh sb="0" eb="1">
      <t>ヤ</t>
    </rPh>
    <rPh sb="2" eb="3">
      <t>トリ</t>
    </rPh>
    <rPh sb="4" eb="6">
      <t>サケルイ</t>
    </rPh>
    <phoneticPr fontId="2"/>
  </si>
  <si>
    <t>スピーカー</t>
    <phoneticPr fontId="2"/>
  </si>
  <si>
    <t>屋台</t>
    <rPh sb="0" eb="2">
      <t>ヤタイ</t>
    </rPh>
    <phoneticPr fontId="2"/>
  </si>
  <si>
    <t>キッチンカー</t>
    <phoneticPr fontId="2"/>
  </si>
  <si>
    <t>100人</t>
    <rPh sb="3" eb="4">
      <t>ニン</t>
    </rPh>
    <phoneticPr fontId="2"/>
  </si>
  <si>
    <t>焼き鳥、酒類、手芸品</t>
    <rPh sb="0" eb="1">
      <t>ヤ</t>
    </rPh>
    <rPh sb="2" eb="3">
      <t>トリ</t>
    </rPh>
    <rPh sb="4" eb="6">
      <t>サケルイ</t>
    </rPh>
    <rPh sb="7" eb="9">
      <t>シュゲイ</t>
    </rPh>
    <rPh sb="9" eb="10">
      <t>ヒン</t>
    </rPh>
    <phoneticPr fontId="2"/>
  </si>
  <si>
    <t>【記載例】</t>
    <rPh sb="1" eb="3">
      <t>キサイ</t>
    </rPh>
    <rPh sb="3" eb="4">
      <t>レイ</t>
    </rPh>
    <phoneticPr fontId="2"/>
  </si>
  <si>
    <t>実　施　報　告　書</t>
    <rPh sb="0" eb="1">
      <t>ジツ</t>
    </rPh>
    <rPh sb="2" eb="3">
      <t>シ</t>
    </rPh>
    <rPh sb="4" eb="5">
      <t>ホウ</t>
    </rPh>
    <rPh sb="6" eb="7">
      <t>コク</t>
    </rPh>
    <rPh sb="8" eb="9">
      <t>ショ</t>
    </rPh>
    <phoneticPr fontId="2"/>
  </si>
  <si>
    <t>使用目的</t>
    <rPh sb="0" eb="2">
      <t>シヨウ</t>
    </rPh>
    <rPh sb="2" eb="4">
      <t>モクテキ</t>
    </rPh>
    <phoneticPr fontId="2"/>
  </si>
  <si>
    <t>使用用途（具体的に）
※開催するイベント名があれば併せて記載</t>
    <rPh sb="0" eb="2">
      <t>シヨウ</t>
    </rPh>
    <rPh sb="2" eb="4">
      <t>ヨウト</t>
    </rPh>
    <rPh sb="5" eb="8">
      <t>グタイテキ</t>
    </rPh>
    <phoneticPr fontId="2"/>
  </si>
  <si>
    <t xml:space="preserve">【イベント名】
【用途】
</t>
    <rPh sb="5" eb="6">
      <t>メイ</t>
    </rPh>
    <rPh sb="10" eb="12">
      <t>ヨウト</t>
    </rPh>
    <phoneticPr fontId="2"/>
  </si>
  <si>
    <t>イベント等でにぎわいを創出する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</si>
</sst>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>
      <alignment vertical="center"/>
    </xf>
    <xf numFmtId="0" fontId="3" fillId="0" borderId="0" xfId="0" applyFont="1" applyAlignment="1">
      <alignment vertical="center"/>
    </xf>
    <xf numFmtId="49" fontId="0" fillId="0" borderId="2" xfId="0" applyNumberFormat="1" applyBorder="1">
      <alignment vertical="center"/>
    </xf>
    <xf numFmtId="0" fontId="0" fillId="0" borderId="2" xfId="0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49" fontId="4" fillId="0" borderId="6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Fill="1" applyBorder="1">
      <alignment vertical="center"/>
    </xf>
    <xf numFmtId="0" fontId="4" fillId="0" borderId="0" xfId="0" applyFont="1" applyBorder="1" applyAlignment="1">
      <alignment horizontal="left" vertical="top" wrapText="1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>
      <alignment vertical="center"/>
    </xf>
    <xf numFmtId="49" fontId="8" fillId="0" borderId="3" xfId="0" applyNumberFormat="1" applyFont="1" applyBorder="1">
      <alignment vertical="center"/>
    </xf>
    <xf numFmtId="0" fontId="8" fillId="0" borderId="5" xfId="0" applyFont="1" applyBorder="1">
      <alignment vertical="center"/>
    </xf>
    <xf numFmtId="49" fontId="8" fillId="0" borderId="4" xfId="0" applyNumberFormat="1" applyFont="1" applyBorder="1">
      <alignment vertical="center"/>
    </xf>
    <xf numFmtId="0" fontId="8" fillId="0" borderId="2" xfId="0" applyFont="1" applyFill="1" applyBorder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top" wrapText="1"/>
    </xf>
    <xf numFmtId="0" fontId="8" fillId="0" borderId="0" xfId="0" applyFont="1">
      <alignment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13" xfId="0" applyBorder="1" applyAlignme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8" fillId="0" borderId="2" xfId="0" applyFont="1" applyBorder="1">
      <alignment vertical="center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0" fontId="1" fillId="0" borderId="0" xfId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49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8EB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24</xdr:row>
          <xdr:rowOff>142875</xdr:rowOff>
        </xdr:from>
        <xdr:to>
          <xdr:col>3</xdr:col>
          <xdr:colOff>762000</xdr:colOff>
          <xdr:row>24</xdr:row>
          <xdr:rowOff>381000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47625</xdr:rowOff>
        </xdr:from>
        <xdr:to>
          <xdr:col>4</xdr:col>
          <xdr:colOff>1152525</xdr:colOff>
          <xdr:row>24</xdr:row>
          <xdr:rowOff>457200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25</xdr:row>
          <xdr:rowOff>142875</xdr:rowOff>
        </xdr:from>
        <xdr:to>
          <xdr:col>3</xdr:col>
          <xdr:colOff>762000</xdr:colOff>
          <xdr:row>25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26</xdr:row>
          <xdr:rowOff>142875</xdr:rowOff>
        </xdr:from>
        <xdr:to>
          <xdr:col>3</xdr:col>
          <xdr:colOff>762000</xdr:colOff>
          <xdr:row>26</xdr:row>
          <xdr:rowOff>381000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行わない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27</xdr:row>
          <xdr:rowOff>142875</xdr:rowOff>
        </xdr:from>
        <xdr:to>
          <xdr:col>3</xdr:col>
          <xdr:colOff>762000</xdr:colOff>
          <xdr:row>27</xdr:row>
          <xdr:rowOff>381000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28</xdr:row>
          <xdr:rowOff>142875</xdr:rowOff>
        </xdr:from>
        <xdr:to>
          <xdr:col>3</xdr:col>
          <xdr:colOff>762000</xdr:colOff>
          <xdr:row>28</xdr:row>
          <xdr:rowOff>381000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29</xdr:row>
          <xdr:rowOff>142875</xdr:rowOff>
        </xdr:from>
        <xdr:to>
          <xdr:col>3</xdr:col>
          <xdr:colOff>762000</xdr:colOff>
          <xdr:row>29</xdr:row>
          <xdr:rowOff>381000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30</xdr:row>
          <xdr:rowOff>142875</xdr:rowOff>
        </xdr:from>
        <xdr:to>
          <xdr:col>3</xdr:col>
          <xdr:colOff>762000</xdr:colOff>
          <xdr:row>30</xdr:row>
          <xdr:rowOff>381000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47625</xdr:rowOff>
        </xdr:from>
        <xdr:to>
          <xdr:col>4</xdr:col>
          <xdr:colOff>1143000</xdr:colOff>
          <xdr:row>25</xdr:row>
          <xdr:rowOff>457200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47625</xdr:rowOff>
        </xdr:from>
        <xdr:to>
          <xdr:col>4</xdr:col>
          <xdr:colOff>1114425</xdr:colOff>
          <xdr:row>26</xdr:row>
          <xdr:rowOff>457200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行う→内容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47625</xdr:rowOff>
        </xdr:from>
        <xdr:to>
          <xdr:col>4</xdr:col>
          <xdr:colOff>1162050</xdr:colOff>
          <xdr:row>27</xdr:row>
          <xdr:rowOff>457200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47625</xdr:rowOff>
        </xdr:from>
        <xdr:to>
          <xdr:col>4</xdr:col>
          <xdr:colOff>1123950</xdr:colOff>
          <xdr:row>28</xdr:row>
          <xdr:rowOff>457200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47625</xdr:rowOff>
        </xdr:from>
        <xdr:to>
          <xdr:col>4</xdr:col>
          <xdr:colOff>1152525</xdr:colOff>
          <xdr:row>29</xdr:row>
          <xdr:rowOff>457200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47625</xdr:rowOff>
        </xdr:from>
        <xdr:to>
          <xdr:col>4</xdr:col>
          <xdr:colOff>1143000</xdr:colOff>
          <xdr:row>30</xdr:row>
          <xdr:rowOff>457200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33</xdr:row>
          <xdr:rowOff>133350</xdr:rowOff>
        </xdr:from>
        <xdr:to>
          <xdr:col>3</xdr:col>
          <xdr:colOff>762000</xdr:colOff>
          <xdr:row>33</xdr:row>
          <xdr:rowOff>371475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33</xdr:row>
          <xdr:rowOff>133350</xdr:rowOff>
        </xdr:from>
        <xdr:to>
          <xdr:col>4</xdr:col>
          <xdr:colOff>85725</xdr:colOff>
          <xdr:row>33</xdr:row>
          <xdr:rowOff>371475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平面図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33</xdr:row>
          <xdr:rowOff>133350</xdr:rowOff>
        </xdr:from>
        <xdr:to>
          <xdr:col>4</xdr:col>
          <xdr:colOff>1171575</xdr:colOff>
          <xdr:row>33</xdr:row>
          <xdr:rowOff>371475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31</xdr:row>
          <xdr:rowOff>142875</xdr:rowOff>
        </xdr:from>
        <xdr:to>
          <xdr:col>3</xdr:col>
          <xdr:colOff>762000</xdr:colOff>
          <xdr:row>31</xdr:row>
          <xdr:rowOff>381000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47625</xdr:rowOff>
        </xdr:from>
        <xdr:to>
          <xdr:col>4</xdr:col>
          <xdr:colOff>1152525</xdr:colOff>
          <xdr:row>31</xdr:row>
          <xdr:rowOff>457200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使用する→内容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24</xdr:row>
          <xdr:rowOff>142875</xdr:rowOff>
        </xdr:from>
        <xdr:to>
          <xdr:col>3</xdr:col>
          <xdr:colOff>762000</xdr:colOff>
          <xdr:row>24</xdr:row>
          <xdr:rowOff>381000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47625</xdr:rowOff>
        </xdr:from>
        <xdr:to>
          <xdr:col>4</xdr:col>
          <xdr:colOff>1152525</xdr:colOff>
          <xdr:row>24</xdr:row>
          <xdr:rowOff>457200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25</xdr:row>
          <xdr:rowOff>142875</xdr:rowOff>
        </xdr:from>
        <xdr:to>
          <xdr:col>3</xdr:col>
          <xdr:colOff>762000</xdr:colOff>
          <xdr:row>25</xdr:row>
          <xdr:rowOff>381000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26</xdr:row>
          <xdr:rowOff>142875</xdr:rowOff>
        </xdr:from>
        <xdr:to>
          <xdr:col>3</xdr:col>
          <xdr:colOff>762000</xdr:colOff>
          <xdr:row>26</xdr:row>
          <xdr:rowOff>381000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行わない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27</xdr:row>
          <xdr:rowOff>142875</xdr:rowOff>
        </xdr:from>
        <xdr:to>
          <xdr:col>3</xdr:col>
          <xdr:colOff>762000</xdr:colOff>
          <xdr:row>27</xdr:row>
          <xdr:rowOff>381000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28</xdr:row>
          <xdr:rowOff>142875</xdr:rowOff>
        </xdr:from>
        <xdr:to>
          <xdr:col>3</xdr:col>
          <xdr:colOff>762000</xdr:colOff>
          <xdr:row>28</xdr:row>
          <xdr:rowOff>381000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29</xdr:row>
          <xdr:rowOff>142875</xdr:rowOff>
        </xdr:from>
        <xdr:to>
          <xdr:col>3</xdr:col>
          <xdr:colOff>762000</xdr:colOff>
          <xdr:row>29</xdr:row>
          <xdr:rowOff>381000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30</xdr:row>
          <xdr:rowOff>142875</xdr:rowOff>
        </xdr:from>
        <xdr:to>
          <xdr:col>3</xdr:col>
          <xdr:colOff>762000</xdr:colOff>
          <xdr:row>30</xdr:row>
          <xdr:rowOff>381000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47625</xdr:rowOff>
        </xdr:from>
        <xdr:to>
          <xdr:col>4</xdr:col>
          <xdr:colOff>1143000</xdr:colOff>
          <xdr:row>25</xdr:row>
          <xdr:rowOff>457200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47625</xdr:rowOff>
        </xdr:from>
        <xdr:to>
          <xdr:col>4</xdr:col>
          <xdr:colOff>1114425</xdr:colOff>
          <xdr:row>26</xdr:row>
          <xdr:rowOff>457200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行う→内容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47625</xdr:rowOff>
        </xdr:from>
        <xdr:to>
          <xdr:col>4</xdr:col>
          <xdr:colOff>1162050</xdr:colOff>
          <xdr:row>27</xdr:row>
          <xdr:rowOff>457200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47625</xdr:rowOff>
        </xdr:from>
        <xdr:to>
          <xdr:col>4</xdr:col>
          <xdr:colOff>1123950</xdr:colOff>
          <xdr:row>28</xdr:row>
          <xdr:rowOff>457200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47625</xdr:rowOff>
        </xdr:from>
        <xdr:to>
          <xdr:col>4</xdr:col>
          <xdr:colOff>1152525</xdr:colOff>
          <xdr:row>29</xdr:row>
          <xdr:rowOff>457200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47625</xdr:rowOff>
        </xdr:from>
        <xdr:to>
          <xdr:col>4</xdr:col>
          <xdr:colOff>1143000</xdr:colOff>
          <xdr:row>30</xdr:row>
          <xdr:rowOff>457200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33</xdr:row>
          <xdr:rowOff>133350</xdr:rowOff>
        </xdr:from>
        <xdr:to>
          <xdr:col>3</xdr:col>
          <xdr:colOff>762000</xdr:colOff>
          <xdr:row>33</xdr:row>
          <xdr:rowOff>371475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33</xdr:row>
          <xdr:rowOff>133350</xdr:rowOff>
        </xdr:from>
        <xdr:to>
          <xdr:col>4</xdr:col>
          <xdr:colOff>85725</xdr:colOff>
          <xdr:row>33</xdr:row>
          <xdr:rowOff>371475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平面図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33</xdr:row>
          <xdr:rowOff>133350</xdr:rowOff>
        </xdr:from>
        <xdr:to>
          <xdr:col>4</xdr:col>
          <xdr:colOff>1171575</xdr:colOff>
          <xdr:row>33</xdr:row>
          <xdr:rowOff>371475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その他→内容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31</xdr:row>
          <xdr:rowOff>142875</xdr:rowOff>
        </xdr:from>
        <xdr:to>
          <xdr:col>3</xdr:col>
          <xdr:colOff>762000</xdr:colOff>
          <xdr:row>31</xdr:row>
          <xdr:rowOff>381000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47625</xdr:rowOff>
        </xdr:from>
        <xdr:to>
          <xdr:col>4</xdr:col>
          <xdr:colOff>1152525</xdr:colOff>
          <xdr:row>31</xdr:row>
          <xdr:rowOff>457200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使用する→内容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21951</xdr:colOff>
      <xdr:row>0</xdr:row>
      <xdr:rowOff>142875</xdr:rowOff>
    </xdr:from>
    <xdr:to>
      <xdr:col>13</xdr:col>
      <xdr:colOff>952499</xdr:colOff>
      <xdr:row>38</xdr:row>
      <xdr:rowOff>147150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51" y="142875"/>
          <a:ext cx="9845948" cy="6519375"/>
        </a:xfrm>
        <a:prstGeom prst="rect">
          <a:avLst/>
        </a:prstGeom>
      </xdr:spPr>
    </xdr:pic>
    <xdr:clientData/>
  </xdr:twoCellAnchor>
  <xdr:oneCellAnchor>
    <xdr:from>
      <xdr:col>6</xdr:col>
      <xdr:colOff>561397</xdr:colOff>
      <xdr:row>1</xdr:row>
      <xdr:rowOff>101023</xdr:rowOff>
    </xdr:from>
    <xdr:ext cx="877163" cy="392415"/>
    <xdr:sp macro="" textlink="">
      <xdr:nvSpPr>
        <xdr:cNvPr id="3" name="テキスト ボックス 2"/>
        <xdr:cNvSpPr txBox="1"/>
      </xdr:nvSpPr>
      <xdr:spPr>
        <a:xfrm>
          <a:off x="4676197" y="272473"/>
          <a:ext cx="877163" cy="39241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u="sng">
              <a:latin typeface="ＭＳ Ｐ明朝" panose="02020600040205080304" pitchFamily="18" charset="-128"/>
              <a:ea typeface="ＭＳ Ｐ明朝" panose="02020600040205080304" pitchFamily="18" charset="-128"/>
            </a:rPr>
            <a:t>平面図</a:t>
          </a:r>
        </a:p>
      </xdr:txBody>
    </xdr:sp>
    <xdr:clientData/>
  </xdr:oneCellAnchor>
  <xdr:twoCellAnchor>
    <xdr:from>
      <xdr:col>7</xdr:col>
      <xdr:colOff>296956</xdr:colOff>
      <xdr:row>31</xdr:row>
      <xdr:rowOff>33618</xdr:rowOff>
    </xdr:from>
    <xdr:to>
      <xdr:col>8</xdr:col>
      <xdr:colOff>196103</xdr:colOff>
      <xdr:row>36</xdr:row>
      <xdr:rowOff>61633</xdr:rowOff>
    </xdr:to>
    <xdr:cxnSp macro="">
      <xdr:nvCxnSpPr>
        <xdr:cNvPr id="4" name="直線矢印コネクタ 3"/>
        <xdr:cNvCxnSpPr/>
      </xdr:nvCxnSpPr>
      <xdr:spPr>
        <a:xfrm flipV="1">
          <a:off x="5097556" y="5348568"/>
          <a:ext cx="584947" cy="885265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450272</xdr:colOff>
      <xdr:row>36</xdr:row>
      <xdr:rowOff>51955</xdr:rowOff>
    </xdr:from>
    <xdr:to>
      <xdr:col>7</xdr:col>
      <xdr:colOff>308164</xdr:colOff>
      <xdr:row>36</xdr:row>
      <xdr:rowOff>56032</xdr:rowOff>
    </xdr:to>
    <xdr:cxnSp macro="">
      <xdr:nvCxnSpPr>
        <xdr:cNvPr id="5" name="直線コネクタ 4"/>
        <xdr:cNvCxnSpPr/>
      </xdr:nvCxnSpPr>
      <xdr:spPr>
        <a:xfrm flipH="1" flipV="1">
          <a:off x="2507672" y="6224155"/>
          <a:ext cx="2601092" cy="407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502227</xdr:colOff>
      <xdr:row>34</xdr:row>
      <xdr:rowOff>129886</xdr:rowOff>
    </xdr:from>
    <xdr:to>
      <xdr:col>7</xdr:col>
      <xdr:colOff>263340</xdr:colOff>
      <xdr:row>36</xdr:row>
      <xdr:rowOff>25978</xdr:rowOff>
    </xdr:to>
    <xdr:sp macro="" textlink="">
      <xdr:nvSpPr>
        <xdr:cNvPr id="6" name="テキスト ボックス 5"/>
        <xdr:cNvSpPr txBox="1"/>
      </xdr:nvSpPr>
      <xdr:spPr>
        <a:xfrm>
          <a:off x="2559627" y="5959186"/>
          <a:ext cx="2504313" cy="2389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通行の妨げとならないよう留意すること</a:t>
          </a:r>
        </a:p>
      </xdr:txBody>
    </xdr:sp>
    <xdr:clientData/>
  </xdr:twoCellAnchor>
  <xdr:twoCellAnchor>
    <xdr:from>
      <xdr:col>4</xdr:col>
      <xdr:colOff>17318</xdr:colOff>
      <xdr:row>24</xdr:row>
      <xdr:rowOff>51954</xdr:rowOff>
    </xdr:from>
    <xdr:to>
      <xdr:col>11</xdr:col>
      <xdr:colOff>181841</xdr:colOff>
      <xdr:row>31</xdr:row>
      <xdr:rowOff>34637</xdr:rowOff>
    </xdr:to>
    <xdr:sp macro="" textlink="">
      <xdr:nvSpPr>
        <xdr:cNvPr id="7" name="フリーフォーム 6"/>
        <xdr:cNvSpPr/>
      </xdr:nvSpPr>
      <xdr:spPr>
        <a:xfrm>
          <a:off x="2760518" y="4166754"/>
          <a:ext cx="4965123" cy="1182833"/>
        </a:xfrm>
        <a:custGeom>
          <a:avLst/>
          <a:gdLst>
            <a:gd name="connsiteX0" fmla="*/ 4927023 w 4953000"/>
            <a:gd name="connsiteY0" fmla="*/ 1194955 h 1194955"/>
            <a:gd name="connsiteX1" fmla="*/ 2034886 w 4953000"/>
            <a:gd name="connsiteY1" fmla="*/ 1065068 h 1194955"/>
            <a:gd name="connsiteX2" fmla="*/ 1134341 w 4953000"/>
            <a:gd name="connsiteY2" fmla="*/ 1004455 h 1194955"/>
            <a:gd name="connsiteX3" fmla="*/ 303068 w 4953000"/>
            <a:gd name="connsiteY3" fmla="*/ 926523 h 1194955"/>
            <a:gd name="connsiteX4" fmla="*/ 0 w 4953000"/>
            <a:gd name="connsiteY4" fmla="*/ 935182 h 1194955"/>
            <a:gd name="connsiteX5" fmla="*/ 8659 w 4953000"/>
            <a:gd name="connsiteY5" fmla="*/ 0 h 1194955"/>
            <a:gd name="connsiteX6" fmla="*/ 259773 w 4953000"/>
            <a:gd name="connsiteY6" fmla="*/ 8659 h 1194955"/>
            <a:gd name="connsiteX7" fmla="*/ 242454 w 4953000"/>
            <a:gd name="connsiteY7" fmla="*/ 692727 h 1194955"/>
            <a:gd name="connsiteX8" fmla="*/ 1134341 w 4953000"/>
            <a:gd name="connsiteY8" fmla="*/ 779318 h 1194955"/>
            <a:gd name="connsiteX9" fmla="*/ 4953000 w 4953000"/>
            <a:gd name="connsiteY9" fmla="*/ 987137 h 1194955"/>
            <a:gd name="connsiteX10" fmla="*/ 4927023 w 4953000"/>
            <a:gd name="connsiteY10" fmla="*/ 1194955 h 11949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</a:cxnLst>
          <a:rect l="l" t="t" r="r" b="b"/>
          <a:pathLst>
            <a:path w="4953000" h="1194955">
              <a:moveTo>
                <a:pt x="4927023" y="1194955"/>
              </a:moveTo>
              <a:lnTo>
                <a:pt x="2034886" y="1065068"/>
              </a:lnTo>
              <a:lnTo>
                <a:pt x="1134341" y="1004455"/>
              </a:lnTo>
              <a:lnTo>
                <a:pt x="303068" y="926523"/>
              </a:lnTo>
              <a:lnTo>
                <a:pt x="0" y="935182"/>
              </a:lnTo>
              <a:cubicBezTo>
                <a:pt x="2886" y="623455"/>
                <a:pt x="5773" y="311727"/>
                <a:pt x="8659" y="0"/>
              </a:cubicBezTo>
              <a:lnTo>
                <a:pt x="259773" y="8659"/>
              </a:lnTo>
              <a:lnTo>
                <a:pt x="242454" y="692727"/>
              </a:lnTo>
              <a:lnTo>
                <a:pt x="1134341" y="779318"/>
              </a:lnTo>
              <a:lnTo>
                <a:pt x="4953000" y="987137"/>
              </a:lnTo>
              <a:lnTo>
                <a:pt x="4927023" y="1194955"/>
              </a:lnTo>
              <a:close/>
            </a:path>
          </a:pathLst>
        </a:custGeom>
        <a:solidFill>
          <a:srgbClr val="FF0000">
            <a:alpha val="3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355023</xdr:colOff>
      <xdr:row>15</xdr:row>
      <xdr:rowOff>147205</xdr:rowOff>
    </xdr:from>
    <xdr:to>
      <xdr:col>11</xdr:col>
      <xdr:colOff>43295</xdr:colOff>
      <xdr:row>24</xdr:row>
      <xdr:rowOff>25977</xdr:rowOff>
    </xdr:to>
    <xdr:sp macro="" textlink="">
      <xdr:nvSpPr>
        <xdr:cNvPr id="8" name="フリーフォーム 7"/>
        <xdr:cNvSpPr/>
      </xdr:nvSpPr>
      <xdr:spPr>
        <a:xfrm>
          <a:off x="5841423" y="2718955"/>
          <a:ext cx="1745672" cy="1421822"/>
        </a:xfrm>
        <a:custGeom>
          <a:avLst/>
          <a:gdLst>
            <a:gd name="connsiteX0" fmla="*/ 0 w 1740477"/>
            <a:gd name="connsiteY0" fmla="*/ 1437409 h 1437409"/>
            <a:gd name="connsiteX1" fmla="*/ 8659 w 1740477"/>
            <a:gd name="connsiteY1" fmla="*/ 372341 h 1437409"/>
            <a:gd name="connsiteX2" fmla="*/ 103909 w 1740477"/>
            <a:gd name="connsiteY2" fmla="*/ 129886 h 1437409"/>
            <a:gd name="connsiteX3" fmla="*/ 242455 w 1740477"/>
            <a:gd name="connsiteY3" fmla="*/ 51954 h 1437409"/>
            <a:gd name="connsiteX4" fmla="*/ 381000 w 1740477"/>
            <a:gd name="connsiteY4" fmla="*/ 0 h 1437409"/>
            <a:gd name="connsiteX5" fmla="*/ 1498023 w 1740477"/>
            <a:gd name="connsiteY5" fmla="*/ 0 h 1437409"/>
            <a:gd name="connsiteX6" fmla="*/ 1740477 w 1740477"/>
            <a:gd name="connsiteY6" fmla="*/ 1411432 h 1437409"/>
            <a:gd name="connsiteX7" fmla="*/ 0 w 1740477"/>
            <a:gd name="connsiteY7" fmla="*/ 1437409 h 14374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740477" h="1437409">
              <a:moveTo>
                <a:pt x="0" y="1437409"/>
              </a:moveTo>
              <a:cubicBezTo>
                <a:pt x="2886" y="1082386"/>
                <a:pt x="5773" y="727364"/>
                <a:pt x="8659" y="372341"/>
              </a:cubicBezTo>
              <a:lnTo>
                <a:pt x="103909" y="129886"/>
              </a:lnTo>
              <a:lnTo>
                <a:pt x="242455" y="51954"/>
              </a:lnTo>
              <a:lnTo>
                <a:pt x="381000" y="0"/>
              </a:lnTo>
              <a:lnTo>
                <a:pt x="1498023" y="0"/>
              </a:lnTo>
              <a:lnTo>
                <a:pt x="1740477" y="1411432"/>
              </a:lnTo>
              <a:lnTo>
                <a:pt x="0" y="1437409"/>
              </a:lnTo>
              <a:close/>
            </a:path>
          </a:pathLst>
        </a:custGeom>
        <a:solidFill>
          <a:srgbClr val="4472C4">
            <a:alpha val="30196"/>
          </a:srgb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536863</xdr:colOff>
      <xdr:row>14</xdr:row>
      <xdr:rowOff>127596</xdr:rowOff>
    </xdr:from>
    <xdr:to>
      <xdr:col>11</xdr:col>
      <xdr:colOff>76452</xdr:colOff>
      <xdr:row>17</xdr:row>
      <xdr:rowOff>34636</xdr:rowOff>
    </xdr:to>
    <xdr:cxnSp macro="">
      <xdr:nvCxnSpPr>
        <xdr:cNvPr id="9" name="直線矢印コネクタ 8"/>
        <xdr:cNvCxnSpPr/>
      </xdr:nvCxnSpPr>
      <xdr:spPr>
        <a:xfrm flipH="1">
          <a:off x="7394863" y="2527896"/>
          <a:ext cx="225389" cy="42139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73906</xdr:colOff>
      <xdr:row>14</xdr:row>
      <xdr:rowOff>135237</xdr:rowOff>
    </xdr:from>
    <xdr:to>
      <xdr:col>13</xdr:col>
      <xdr:colOff>320387</xdr:colOff>
      <xdr:row>14</xdr:row>
      <xdr:rowOff>138546</xdr:rowOff>
    </xdr:to>
    <xdr:cxnSp macro="">
      <xdr:nvCxnSpPr>
        <xdr:cNvPr id="10" name="直線コネクタ 9"/>
        <xdr:cNvCxnSpPr/>
      </xdr:nvCxnSpPr>
      <xdr:spPr>
        <a:xfrm flipH="1" flipV="1">
          <a:off x="7617706" y="2535537"/>
          <a:ext cx="1618081" cy="330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117202</xdr:colOff>
      <xdr:row>13</xdr:row>
      <xdr:rowOff>22667</xdr:rowOff>
    </xdr:from>
    <xdr:to>
      <xdr:col>13</xdr:col>
      <xdr:colOff>225137</xdr:colOff>
      <xdr:row>14</xdr:row>
      <xdr:rowOff>91941</xdr:rowOff>
    </xdr:to>
    <xdr:sp macro="" textlink="">
      <xdr:nvSpPr>
        <xdr:cNvPr id="11" name="テキスト ボックス 10"/>
        <xdr:cNvSpPr txBox="1"/>
      </xdr:nvSpPr>
      <xdr:spPr>
        <a:xfrm>
          <a:off x="7661002" y="2251517"/>
          <a:ext cx="1479535" cy="240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使用しないこと</a:t>
          </a:r>
        </a:p>
      </xdr:txBody>
    </xdr:sp>
    <xdr:clientData/>
  </xdr:twoCellAnchor>
  <xdr:twoCellAnchor>
    <xdr:from>
      <xdr:col>0</xdr:col>
      <xdr:colOff>251114</xdr:colOff>
      <xdr:row>0</xdr:row>
      <xdr:rowOff>164523</xdr:rowOff>
    </xdr:from>
    <xdr:to>
      <xdr:col>5</xdr:col>
      <xdr:colOff>484909</xdr:colOff>
      <xdr:row>2</xdr:row>
      <xdr:rowOff>129886</xdr:rowOff>
    </xdr:to>
    <xdr:sp macro="" textlink="">
      <xdr:nvSpPr>
        <xdr:cNvPr id="12" name="テキスト ボックス 11"/>
        <xdr:cNvSpPr txBox="1"/>
      </xdr:nvSpPr>
      <xdr:spPr>
        <a:xfrm>
          <a:off x="251114" y="164523"/>
          <a:ext cx="3654136" cy="31172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平面図を活用いただき、使用計画を作成願います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21951</xdr:colOff>
      <xdr:row>0</xdr:row>
      <xdr:rowOff>142875</xdr:rowOff>
    </xdr:from>
    <xdr:to>
      <xdr:col>13</xdr:col>
      <xdr:colOff>952499</xdr:colOff>
      <xdr:row>38</xdr:row>
      <xdr:rowOff>147150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51" y="142875"/>
          <a:ext cx="9845948" cy="6519375"/>
        </a:xfrm>
        <a:prstGeom prst="rect">
          <a:avLst/>
        </a:prstGeom>
      </xdr:spPr>
    </xdr:pic>
    <xdr:clientData/>
  </xdr:twoCellAnchor>
  <xdr:oneCellAnchor>
    <xdr:from>
      <xdr:col>6</xdr:col>
      <xdr:colOff>561397</xdr:colOff>
      <xdr:row>1</xdr:row>
      <xdr:rowOff>101023</xdr:rowOff>
    </xdr:from>
    <xdr:ext cx="877163" cy="392415"/>
    <xdr:sp macro="" textlink="">
      <xdr:nvSpPr>
        <xdr:cNvPr id="3" name="テキスト ボックス 2"/>
        <xdr:cNvSpPr txBox="1"/>
      </xdr:nvSpPr>
      <xdr:spPr>
        <a:xfrm>
          <a:off x="4676197" y="272473"/>
          <a:ext cx="877163" cy="39241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u="sng">
              <a:latin typeface="ＭＳ Ｐ明朝" panose="02020600040205080304" pitchFamily="18" charset="-128"/>
              <a:ea typeface="ＭＳ Ｐ明朝" panose="02020600040205080304" pitchFamily="18" charset="-128"/>
            </a:rPr>
            <a:t>平面図</a:t>
          </a:r>
        </a:p>
      </xdr:txBody>
    </xdr:sp>
    <xdr:clientData/>
  </xdr:oneCellAnchor>
  <xdr:twoCellAnchor>
    <xdr:from>
      <xdr:col>7</xdr:col>
      <xdr:colOff>296956</xdr:colOff>
      <xdr:row>31</xdr:row>
      <xdr:rowOff>33618</xdr:rowOff>
    </xdr:from>
    <xdr:to>
      <xdr:col>8</xdr:col>
      <xdr:colOff>196103</xdr:colOff>
      <xdr:row>36</xdr:row>
      <xdr:rowOff>61633</xdr:rowOff>
    </xdr:to>
    <xdr:cxnSp macro="">
      <xdr:nvCxnSpPr>
        <xdr:cNvPr id="4" name="直線矢印コネクタ 3"/>
        <xdr:cNvCxnSpPr/>
      </xdr:nvCxnSpPr>
      <xdr:spPr>
        <a:xfrm flipV="1">
          <a:off x="5097556" y="5348568"/>
          <a:ext cx="584947" cy="885265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450272</xdr:colOff>
      <xdr:row>36</xdr:row>
      <xdr:rowOff>51955</xdr:rowOff>
    </xdr:from>
    <xdr:to>
      <xdr:col>7</xdr:col>
      <xdr:colOff>308164</xdr:colOff>
      <xdr:row>36</xdr:row>
      <xdr:rowOff>56032</xdr:rowOff>
    </xdr:to>
    <xdr:cxnSp macro="">
      <xdr:nvCxnSpPr>
        <xdr:cNvPr id="5" name="直線コネクタ 4"/>
        <xdr:cNvCxnSpPr/>
      </xdr:nvCxnSpPr>
      <xdr:spPr>
        <a:xfrm flipH="1" flipV="1">
          <a:off x="2507672" y="6224155"/>
          <a:ext cx="2601092" cy="407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502227</xdr:colOff>
      <xdr:row>34</xdr:row>
      <xdr:rowOff>129886</xdr:rowOff>
    </xdr:from>
    <xdr:to>
      <xdr:col>7</xdr:col>
      <xdr:colOff>263340</xdr:colOff>
      <xdr:row>36</xdr:row>
      <xdr:rowOff>25978</xdr:rowOff>
    </xdr:to>
    <xdr:sp macro="" textlink="">
      <xdr:nvSpPr>
        <xdr:cNvPr id="6" name="テキスト ボックス 5"/>
        <xdr:cNvSpPr txBox="1"/>
      </xdr:nvSpPr>
      <xdr:spPr>
        <a:xfrm>
          <a:off x="2559627" y="5959186"/>
          <a:ext cx="2504313" cy="2389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通行の妨げとならないよう留意すること</a:t>
          </a:r>
        </a:p>
      </xdr:txBody>
    </xdr:sp>
    <xdr:clientData/>
  </xdr:twoCellAnchor>
  <xdr:twoCellAnchor>
    <xdr:from>
      <xdr:col>4</xdr:col>
      <xdr:colOff>17318</xdr:colOff>
      <xdr:row>24</xdr:row>
      <xdr:rowOff>51954</xdr:rowOff>
    </xdr:from>
    <xdr:to>
      <xdr:col>11</xdr:col>
      <xdr:colOff>181841</xdr:colOff>
      <xdr:row>31</xdr:row>
      <xdr:rowOff>34637</xdr:rowOff>
    </xdr:to>
    <xdr:sp macro="" textlink="">
      <xdr:nvSpPr>
        <xdr:cNvPr id="7" name="フリーフォーム 6"/>
        <xdr:cNvSpPr/>
      </xdr:nvSpPr>
      <xdr:spPr>
        <a:xfrm>
          <a:off x="2760518" y="4166754"/>
          <a:ext cx="4965123" cy="1182833"/>
        </a:xfrm>
        <a:custGeom>
          <a:avLst/>
          <a:gdLst>
            <a:gd name="connsiteX0" fmla="*/ 4927023 w 4953000"/>
            <a:gd name="connsiteY0" fmla="*/ 1194955 h 1194955"/>
            <a:gd name="connsiteX1" fmla="*/ 2034886 w 4953000"/>
            <a:gd name="connsiteY1" fmla="*/ 1065068 h 1194955"/>
            <a:gd name="connsiteX2" fmla="*/ 1134341 w 4953000"/>
            <a:gd name="connsiteY2" fmla="*/ 1004455 h 1194955"/>
            <a:gd name="connsiteX3" fmla="*/ 303068 w 4953000"/>
            <a:gd name="connsiteY3" fmla="*/ 926523 h 1194955"/>
            <a:gd name="connsiteX4" fmla="*/ 0 w 4953000"/>
            <a:gd name="connsiteY4" fmla="*/ 935182 h 1194955"/>
            <a:gd name="connsiteX5" fmla="*/ 8659 w 4953000"/>
            <a:gd name="connsiteY5" fmla="*/ 0 h 1194955"/>
            <a:gd name="connsiteX6" fmla="*/ 259773 w 4953000"/>
            <a:gd name="connsiteY6" fmla="*/ 8659 h 1194955"/>
            <a:gd name="connsiteX7" fmla="*/ 242454 w 4953000"/>
            <a:gd name="connsiteY7" fmla="*/ 692727 h 1194955"/>
            <a:gd name="connsiteX8" fmla="*/ 1134341 w 4953000"/>
            <a:gd name="connsiteY8" fmla="*/ 779318 h 1194955"/>
            <a:gd name="connsiteX9" fmla="*/ 4953000 w 4953000"/>
            <a:gd name="connsiteY9" fmla="*/ 987137 h 1194955"/>
            <a:gd name="connsiteX10" fmla="*/ 4927023 w 4953000"/>
            <a:gd name="connsiteY10" fmla="*/ 1194955 h 11949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</a:cxnLst>
          <a:rect l="l" t="t" r="r" b="b"/>
          <a:pathLst>
            <a:path w="4953000" h="1194955">
              <a:moveTo>
                <a:pt x="4927023" y="1194955"/>
              </a:moveTo>
              <a:lnTo>
                <a:pt x="2034886" y="1065068"/>
              </a:lnTo>
              <a:lnTo>
                <a:pt x="1134341" y="1004455"/>
              </a:lnTo>
              <a:lnTo>
                <a:pt x="303068" y="926523"/>
              </a:lnTo>
              <a:lnTo>
                <a:pt x="0" y="935182"/>
              </a:lnTo>
              <a:cubicBezTo>
                <a:pt x="2886" y="623455"/>
                <a:pt x="5773" y="311727"/>
                <a:pt x="8659" y="0"/>
              </a:cubicBezTo>
              <a:lnTo>
                <a:pt x="259773" y="8659"/>
              </a:lnTo>
              <a:lnTo>
                <a:pt x="242454" y="692727"/>
              </a:lnTo>
              <a:lnTo>
                <a:pt x="1134341" y="779318"/>
              </a:lnTo>
              <a:lnTo>
                <a:pt x="4953000" y="987137"/>
              </a:lnTo>
              <a:lnTo>
                <a:pt x="4927023" y="1194955"/>
              </a:lnTo>
              <a:close/>
            </a:path>
          </a:pathLst>
        </a:custGeom>
        <a:solidFill>
          <a:srgbClr val="FF0000">
            <a:alpha val="30196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355023</xdr:colOff>
      <xdr:row>15</xdr:row>
      <xdr:rowOff>147205</xdr:rowOff>
    </xdr:from>
    <xdr:to>
      <xdr:col>11</xdr:col>
      <xdr:colOff>43295</xdr:colOff>
      <xdr:row>24</xdr:row>
      <xdr:rowOff>25977</xdr:rowOff>
    </xdr:to>
    <xdr:sp macro="" textlink="">
      <xdr:nvSpPr>
        <xdr:cNvPr id="8" name="フリーフォーム 7"/>
        <xdr:cNvSpPr/>
      </xdr:nvSpPr>
      <xdr:spPr>
        <a:xfrm>
          <a:off x="5841423" y="2718955"/>
          <a:ext cx="1745672" cy="1421822"/>
        </a:xfrm>
        <a:custGeom>
          <a:avLst/>
          <a:gdLst>
            <a:gd name="connsiteX0" fmla="*/ 0 w 1740477"/>
            <a:gd name="connsiteY0" fmla="*/ 1437409 h 1437409"/>
            <a:gd name="connsiteX1" fmla="*/ 8659 w 1740477"/>
            <a:gd name="connsiteY1" fmla="*/ 372341 h 1437409"/>
            <a:gd name="connsiteX2" fmla="*/ 103909 w 1740477"/>
            <a:gd name="connsiteY2" fmla="*/ 129886 h 1437409"/>
            <a:gd name="connsiteX3" fmla="*/ 242455 w 1740477"/>
            <a:gd name="connsiteY3" fmla="*/ 51954 h 1437409"/>
            <a:gd name="connsiteX4" fmla="*/ 381000 w 1740477"/>
            <a:gd name="connsiteY4" fmla="*/ 0 h 1437409"/>
            <a:gd name="connsiteX5" fmla="*/ 1498023 w 1740477"/>
            <a:gd name="connsiteY5" fmla="*/ 0 h 1437409"/>
            <a:gd name="connsiteX6" fmla="*/ 1740477 w 1740477"/>
            <a:gd name="connsiteY6" fmla="*/ 1411432 h 1437409"/>
            <a:gd name="connsiteX7" fmla="*/ 0 w 1740477"/>
            <a:gd name="connsiteY7" fmla="*/ 1437409 h 14374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740477" h="1437409">
              <a:moveTo>
                <a:pt x="0" y="1437409"/>
              </a:moveTo>
              <a:cubicBezTo>
                <a:pt x="2886" y="1082386"/>
                <a:pt x="5773" y="727364"/>
                <a:pt x="8659" y="372341"/>
              </a:cubicBezTo>
              <a:lnTo>
                <a:pt x="103909" y="129886"/>
              </a:lnTo>
              <a:lnTo>
                <a:pt x="242455" y="51954"/>
              </a:lnTo>
              <a:lnTo>
                <a:pt x="381000" y="0"/>
              </a:lnTo>
              <a:lnTo>
                <a:pt x="1498023" y="0"/>
              </a:lnTo>
              <a:lnTo>
                <a:pt x="1740477" y="1411432"/>
              </a:lnTo>
              <a:lnTo>
                <a:pt x="0" y="1437409"/>
              </a:lnTo>
              <a:close/>
            </a:path>
          </a:pathLst>
        </a:custGeom>
        <a:solidFill>
          <a:srgbClr val="4472C4">
            <a:alpha val="30196"/>
          </a:srgb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536863</xdr:colOff>
      <xdr:row>14</xdr:row>
      <xdr:rowOff>127596</xdr:rowOff>
    </xdr:from>
    <xdr:to>
      <xdr:col>11</xdr:col>
      <xdr:colOff>76452</xdr:colOff>
      <xdr:row>17</xdr:row>
      <xdr:rowOff>34636</xdr:rowOff>
    </xdr:to>
    <xdr:cxnSp macro="">
      <xdr:nvCxnSpPr>
        <xdr:cNvPr id="9" name="直線矢印コネクタ 8"/>
        <xdr:cNvCxnSpPr/>
      </xdr:nvCxnSpPr>
      <xdr:spPr>
        <a:xfrm flipH="1">
          <a:off x="7394863" y="2527896"/>
          <a:ext cx="225389" cy="42139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73906</xdr:colOff>
      <xdr:row>14</xdr:row>
      <xdr:rowOff>135237</xdr:rowOff>
    </xdr:from>
    <xdr:to>
      <xdr:col>13</xdr:col>
      <xdr:colOff>320387</xdr:colOff>
      <xdr:row>14</xdr:row>
      <xdr:rowOff>138546</xdr:rowOff>
    </xdr:to>
    <xdr:cxnSp macro="">
      <xdr:nvCxnSpPr>
        <xdr:cNvPr id="10" name="直線コネクタ 9"/>
        <xdr:cNvCxnSpPr/>
      </xdr:nvCxnSpPr>
      <xdr:spPr>
        <a:xfrm flipH="1" flipV="1">
          <a:off x="7617706" y="2535537"/>
          <a:ext cx="1618081" cy="330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117202</xdr:colOff>
      <xdr:row>13</xdr:row>
      <xdr:rowOff>22667</xdr:rowOff>
    </xdr:from>
    <xdr:to>
      <xdr:col>13</xdr:col>
      <xdr:colOff>225137</xdr:colOff>
      <xdr:row>14</xdr:row>
      <xdr:rowOff>91941</xdr:rowOff>
    </xdr:to>
    <xdr:sp macro="" textlink="">
      <xdr:nvSpPr>
        <xdr:cNvPr id="11" name="テキスト ボックス 10"/>
        <xdr:cNvSpPr txBox="1"/>
      </xdr:nvSpPr>
      <xdr:spPr>
        <a:xfrm>
          <a:off x="7661002" y="2251517"/>
          <a:ext cx="1479535" cy="240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使用しないこと</a:t>
          </a:r>
        </a:p>
      </xdr:txBody>
    </xdr:sp>
    <xdr:clientData/>
  </xdr:twoCellAnchor>
  <xdr:twoCellAnchor>
    <xdr:from>
      <xdr:col>0</xdr:col>
      <xdr:colOff>251114</xdr:colOff>
      <xdr:row>0</xdr:row>
      <xdr:rowOff>164523</xdr:rowOff>
    </xdr:from>
    <xdr:to>
      <xdr:col>1</xdr:col>
      <xdr:colOff>355023</xdr:colOff>
      <xdr:row>2</xdr:row>
      <xdr:rowOff>129886</xdr:rowOff>
    </xdr:to>
    <xdr:sp macro="" textlink="">
      <xdr:nvSpPr>
        <xdr:cNvPr id="12" name="テキスト ボックス 11"/>
        <xdr:cNvSpPr txBox="1"/>
      </xdr:nvSpPr>
      <xdr:spPr>
        <a:xfrm>
          <a:off x="251114" y="164523"/>
          <a:ext cx="787977" cy="31172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作成例</a:t>
          </a:r>
        </a:p>
      </xdr:txBody>
    </xdr:sp>
    <xdr:clientData/>
  </xdr:twoCellAnchor>
  <xdr:twoCellAnchor>
    <xdr:from>
      <xdr:col>3</xdr:col>
      <xdr:colOff>528204</xdr:colOff>
      <xdr:row>15</xdr:row>
      <xdr:rowOff>34637</xdr:rowOff>
    </xdr:from>
    <xdr:to>
      <xdr:col>8</xdr:col>
      <xdr:colOff>251114</xdr:colOff>
      <xdr:row>23</xdr:row>
      <xdr:rowOff>17318</xdr:rowOff>
    </xdr:to>
    <xdr:sp macro="" textlink="">
      <xdr:nvSpPr>
        <xdr:cNvPr id="13" name="正方形/長方形 12"/>
        <xdr:cNvSpPr/>
      </xdr:nvSpPr>
      <xdr:spPr>
        <a:xfrm>
          <a:off x="2580409" y="2632364"/>
          <a:ext cx="3143250" cy="1368136"/>
        </a:xfrm>
        <a:prstGeom prst="rect">
          <a:avLst/>
        </a:prstGeom>
        <a:solidFill>
          <a:srgbClr val="FFFF00">
            <a:alpha val="50196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303068</xdr:colOff>
      <xdr:row>18</xdr:row>
      <xdr:rowOff>86591</xdr:rowOff>
    </xdr:from>
    <xdr:to>
      <xdr:col>7</xdr:col>
      <xdr:colOff>129886</xdr:colOff>
      <xdr:row>20</xdr:row>
      <xdr:rowOff>0</xdr:rowOff>
    </xdr:to>
    <xdr:sp macro="" textlink="">
      <xdr:nvSpPr>
        <xdr:cNvPr id="14" name="テキスト ボックス 13"/>
        <xdr:cNvSpPr txBox="1"/>
      </xdr:nvSpPr>
      <xdr:spPr>
        <a:xfrm>
          <a:off x="3723409" y="3203864"/>
          <a:ext cx="1194954" cy="2597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飲食スペース</a:t>
          </a:r>
        </a:p>
      </xdr:txBody>
    </xdr:sp>
    <xdr:clientData/>
  </xdr:twoCellAnchor>
  <xdr:twoCellAnchor>
    <xdr:from>
      <xdr:col>6</xdr:col>
      <xdr:colOff>34635</xdr:colOff>
      <xdr:row>25</xdr:row>
      <xdr:rowOff>71870</xdr:rowOff>
    </xdr:from>
    <xdr:to>
      <xdr:col>6</xdr:col>
      <xdr:colOff>348960</xdr:colOff>
      <xdr:row>28</xdr:row>
      <xdr:rowOff>106505</xdr:rowOff>
    </xdr:to>
    <xdr:sp macro="" textlink="">
      <xdr:nvSpPr>
        <xdr:cNvPr id="15" name="正方形/長方形 14"/>
        <xdr:cNvSpPr/>
      </xdr:nvSpPr>
      <xdr:spPr>
        <a:xfrm rot="5400000">
          <a:off x="4019116" y="4521343"/>
          <a:ext cx="554181" cy="314325"/>
        </a:xfrm>
        <a:prstGeom prst="rect">
          <a:avLst/>
        </a:prstGeom>
        <a:solidFill>
          <a:srgbClr val="FFFF00">
            <a:alpha val="50196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654626</xdr:colOff>
      <xdr:row>25</xdr:row>
      <xdr:rowOff>51089</xdr:rowOff>
    </xdr:from>
    <xdr:to>
      <xdr:col>7</xdr:col>
      <xdr:colOff>284883</xdr:colOff>
      <xdr:row>28</xdr:row>
      <xdr:rowOff>85724</xdr:rowOff>
    </xdr:to>
    <xdr:sp macro="" textlink="">
      <xdr:nvSpPr>
        <xdr:cNvPr id="16" name="正方形/長方形 15"/>
        <xdr:cNvSpPr/>
      </xdr:nvSpPr>
      <xdr:spPr>
        <a:xfrm rot="5400000">
          <a:off x="4639107" y="4500562"/>
          <a:ext cx="554181" cy="314325"/>
        </a:xfrm>
        <a:prstGeom prst="rect">
          <a:avLst/>
        </a:prstGeom>
        <a:solidFill>
          <a:srgbClr val="FFFF00">
            <a:alpha val="50196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633845</xdr:colOff>
      <xdr:row>25</xdr:row>
      <xdr:rowOff>73603</xdr:rowOff>
    </xdr:from>
    <xdr:to>
      <xdr:col>8</xdr:col>
      <xdr:colOff>264102</xdr:colOff>
      <xdr:row>28</xdr:row>
      <xdr:rowOff>108238</xdr:rowOff>
    </xdr:to>
    <xdr:sp macro="" textlink="">
      <xdr:nvSpPr>
        <xdr:cNvPr id="17" name="正方形/長方形 16"/>
        <xdr:cNvSpPr/>
      </xdr:nvSpPr>
      <xdr:spPr>
        <a:xfrm rot="5400000">
          <a:off x="5302394" y="4523076"/>
          <a:ext cx="554181" cy="314325"/>
        </a:xfrm>
        <a:prstGeom prst="rect">
          <a:avLst/>
        </a:prstGeom>
        <a:solidFill>
          <a:srgbClr val="FFFF00">
            <a:alpha val="50196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595745</xdr:colOff>
      <xdr:row>25</xdr:row>
      <xdr:rowOff>78799</xdr:rowOff>
    </xdr:from>
    <xdr:to>
      <xdr:col>9</xdr:col>
      <xdr:colOff>226001</xdr:colOff>
      <xdr:row>28</xdr:row>
      <xdr:rowOff>113434</xdr:rowOff>
    </xdr:to>
    <xdr:sp macro="" textlink="">
      <xdr:nvSpPr>
        <xdr:cNvPr id="18" name="正方形/長方形 17"/>
        <xdr:cNvSpPr/>
      </xdr:nvSpPr>
      <xdr:spPr>
        <a:xfrm rot="5400000">
          <a:off x="5948362" y="4528272"/>
          <a:ext cx="554181" cy="314325"/>
        </a:xfrm>
        <a:prstGeom prst="rect">
          <a:avLst/>
        </a:prstGeom>
        <a:solidFill>
          <a:srgbClr val="FFFF00">
            <a:alpha val="50196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600940</xdr:colOff>
      <xdr:row>25</xdr:row>
      <xdr:rowOff>83994</xdr:rowOff>
    </xdr:from>
    <xdr:to>
      <xdr:col>10</xdr:col>
      <xdr:colOff>231197</xdr:colOff>
      <xdr:row>28</xdr:row>
      <xdr:rowOff>118629</xdr:rowOff>
    </xdr:to>
    <xdr:sp macro="" textlink="">
      <xdr:nvSpPr>
        <xdr:cNvPr id="19" name="正方形/長方形 18"/>
        <xdr:cNvSpPr/>
      </xdr:nvSpPr>
      <xdr:spPr>
        <a:xfrm rot="5400000">
          <a:off x="6637626" y="4533467"/>
          <a:ext cx="554181" cy="314325"/>
        </a:xfrm>
        <a:prstGeom prst="rect">
          <a:avLst/>
        </a:prstGeom>
        <a:solidFill>
          <a:srgbClr val="FFFF00">
            <a:alpha val="50196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455467</xdr:colOff>
      <xdr:row>25</xdr:row>
      <xdr:rowOff>39833</xdr:rowOff>
    </xdr:from>
    <xdr:to>
      <xdr:col>13</xdr:col>
      <xdr:colOff>199159</xdr:colOff>
      <xdr:row>26</xdr:row>
      <xdr:rowOff>147205</xdr:rowOff>
    </xdr:to>
    <xdr:sp macro="" textlink="">
      <xdr:nvSpPr>
        <xdr:cNvPr id="20" name="テキスト ボックス 19"/>
        <xdr:cNvSpPr txBox="1"/>
      </xdr:nvSpPr>
      <xdr:spPr>
        <a:xfrm>
          <a:off x="7296149" y="4369378"/>
          <a:ext cx="1795896" cy="28055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①～⑤：キッチンカー</a:t>
          </a:r>
        </a:p>
      </xdr:txBody>
    </xdr:sp>
    <xdr:clientData/>
  </xdr:twoCellAnchor>
  <xdr:twoCellAnchor>
    <xdr:from>
      <xdr:col>6</xdr:col>
      <xdr:colOff>651164</xdr:colOff>
      <xdr:row>26</xdr:row>
      <xdr:rowOff>45028</xdr:rowOff>
    </xdr:from>
    <xdr:to>
      <xdr:col>7</xdr:col>
      <xdr:colOff>311727</xdr:colOff>
      <xdr:row>27</xdr:row>
      <xdr:rowOff>131618</xdr:rowOff>
    </xdr:to>
    <xdr:sp macro="" textlink="">
      <xdr:nvSpPr>
        <xdr:cNvPr id="21" name="テキスト ボックス 20"/>
        <xdr:cNvSpPr txBox="1"/>
      </xdr:nvSpPr>
      <xdr:spPr>
        <a:xfrm>
          <a:off x="4755573" y="4547755"/>
          <a:ext cx="344631" cy="2597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6</xdr:col>
      <xdr:colOff>15587</xdr:colOff>
      <xdr:row>26</xdr:row>
      <xdr:rowOff>50224</xdr:rowOff>
    </xdr:from>
    <xdr:to>
      <xdr:col>6</xdr:col>
      <xdr:colOff>360218</xdr:colOff>
      <xdr:row>27</xdr:row>
      <xdr:rowOff>136814</xdr:rowOff>
    </xdr:to>
    <xdr:sp macro="" textlink="">
      <xdr:nvSpPr>
        <xdr:cNvPr id="22" name="テキスト ボックス 21"/>
        <xdr:cNvSpPr txBox="1"/>
      </xdr:nvSpPr>
      <xdr:spPr>
        <a:xfrm>
          <a:off x="4119996" y="4552951"/>
          <a:ext cx="344631" cy="2597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7</xdr:col>
      <xdr:colOff>621723</xdr:colOff>
      <xdr:row>26</xdr:row>
      <xdr:rowOff>50224</xdr:rowOff>
    </xdr:from>
    <xdr:to>
      <xdr:col>8</xdr:col>
      <xdr:colOff>282286</xdr:colOff>
      <xdr:row>27</xdr:row>
      <xdr:rowOff>136814</xdr:rowOff>
    </xdr:to>
    <xdr:sp macro="" textlink="">
      <xdr:nvSpPr>
        <xdr:cNvPr id="23" name="テキスト ボックス 22"/>
        <xdr:cNvSpPr txBox="1"/>
      </xdr:nvSpPr>
      <xdr:spPr>
        <a:xfrm>
          <a:off x="5410200" y="4552951"/>
          <a:ext cx="344631" cy="2597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8</xdr:col>
      <xdr:colOff>583623</xdr:colOff>
      <xdr:row>26</xdr:row>
      <xdr:rowOff>81396</xdr:rowOff>
    </xdr:from>
    <xdr:to>
      <xdr:col>9</xdr:col>
      <xdr:colOff>244185</xdr:colOff>
      <xdr:row>27</xdr:row>
      <xdr:rowOff>167986</xdr:rowOff>
    </xdr:to>
    <xdr:sp macro="" textlink="">
      <xdr:nvSpPr>
        <xdr:cNvPr id="24" name="テキスト ボックス 23"/>
        <xdr:cNvSpPr txBox="1"/>
      </xdr:nvSpPr>
      <xdr:spPr>
        <a:xfrm>
          <a:off x="6056168" y="4584123"/>
          <a:ext cx="344631" cy="2597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④</a:t>
          </a:r>
        </a:p>
      </xdr:txBody>
    </xdr:sp>
    <xdr:clientData/>
  </xdr:twoCellAnchor>
  <xdr:twoCellAnchor>
    <xdr:from>
      <xdr:col>9</xdr:col>
      <xdr:colOff>588818</xdr:colOff>
      <xdr:row>26</xdr:row>
      <xdr:rowOff>86591</xdr:rowOff>
    </xdr:from>
    <xdr:to>
      <xdr:col>10</xdr:col>
      <xdr:colOff>249381</xdr:colOff>
      <xdr:row>27</xdr:row>
      <xdr:rowOff>173181</xdr:rowOff>
    </xdr:to>
    <xdr:sp macro="" textlink="">
      <xdr:nvSpPr>
        <xdr:cNvPr id="25" name="テキスト ボックス 24"/>
        <xdr:cNvSpPr txBox="1"/>
      </xdr:nvSpPr>
      <xdr:spPr>
        <a:xfrm>
          <a:off x="6745432" y="4589318"/>
          <a:ext cx="344631" cy="2597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4"/>
  <sheetViews>
    <sheetView tabSelected="1" workbookViewId="0">
      <selection activeCell="B20" sqref="B20"/>
    </sheetView>
  </sheetViews>
  <sheetFormatPr defaultRowHeight="13.5" x14ac:dyDescent="0.15"/>
  <cols>
    <col min="1" max="1" width="26.5" bestFit="1" customWidth="1"/>
    <col min="2" max="2" width="36" customWidth="1"/>
    <col min="3" max="3" width="18" customWidth="1"/>
  </cols>
  <sheetData>
    <row r="1" spans="1:3" x14ac:dyDescent="0.15">
      <c r="A1" t="s">
        <v>3</v>
      </c>
    </row>
    <row r="3" spans="1:3" x14ac:dyDescent="0.15">
      <c r="A3" s="2" t="s">
        <v>42</v>
      </c>
      <c r="B3" s="7" t="s">
        <v>65</v>
      </c>
      <c r="C3" s="2" t="s">
        <v>21</v>
      </c>
    </row>
    <row r="4" spans="1:3" x14ac:dyDescent="0.15">
      <c r="A4" s="2" t="s">
        <v>23</v>
      </c>
      <c r="B4" s="2" t="s">
        <v>24</v>
      </c>
      <c r="C4" s="2"/>
    </row>
    <row r="5" spans="1:3" x14ac:dyDescent="0.15">
      <c r="A5" s="2" t="s">
        <v>22</v>
      </c>
      <c r="B5" s="2" t="s">
        <v>43</v>
      </c>
      <c r="C5" s="2"/>
    </row>
    <row r="6" spans="1:3" x14ac:dyDescent="0.15">
      <c r="A6" s="2" t="s">
        <v>13</v>
      </c>
      <c r="B6" s="2" t="s">
        <v>44</v>
      </c>
      <c r="C6" s="2" t="s">
        <v>14</v>
      </c>
    </row>
    <row r="7" spans="1:3" x14ac:dyDescent="0.15">
      <c r="A7" s="2" t="s">
        <v>15</v>
      </c>
      <c r="B7" s="2" t="s">
        <v>45</v>
      </c>
      <c r="C7" s="2"/>
    </row>
    <row r="8" spans="1:3" x14ac:dyDescent="0.15">
      <c r="A8" s="2" t="s">
        <v>4</v>
      </c>
      <c r="B8" s="3"/>
      <c r="C8" s="2" t="s">
        <v>47</v>
      </c>
    </row>
    <row r="9" spans="1:3" x14ac:dyDescent="0.15">
      <c r="A9" s="2" t="s">
        <v>29</v>
      </c>
      <c r="B9" s="5" t="s">
        <v>31</v>
      </c>
      <c r="C9" s="2"/>
    </row>
    <row r="10" spans="1:3" x14ac:dyDescent="0.15">
      <c r="A10" s="2" t="s">
        <v>5</v>
      </c>
      <c r="B10" s="2" t="s">
        <v>46</v>
      </c>
      <c r="C10" s="2"/>
    </row>
    <row r="11" spans="1:3" x14ac:dyDescent="0.15">
      <c r="A11" s="2" t="s">
        <v>6</v>
      </c>
      <c r="B11" s="2" t="s">
        <v>32</v>
      </c>
      <c r="C11" s="2"/>
    </row>
    <row r="12" spans="1:3" x14ac:dyDescent="0.15">
      <c r="A12" s="2" t="s">
        <v>7</v>
      </c>
      <c r="B12" s="2" t="s">
        <v>33</v>
      </c>
      <c r="C12" s="2"/>
    </row>
    <row r="13" spans="1:3" x14ac:dyDescent="0.15">
      <c r="A13" s="2" t="s">
        <v>8</v>
      </c>
      <c r="B13" s="2" t="s">
        <v>34</v>
      </c>
      <c r="C13" s="2"/>
    </row>
    <row r="14" spans="1:3" x14ac:dyDescent="0.15">
      <c r="A14" s="2" t="s">
        <v>51</v>
      </c>
      <c r="B14" s="3"/>
      <c r="C14" s="2" t="s">
        <v>47</v>
      </c>
    </row>
    <row r="15" spans="1:3" x14ac:dyDescent="0.15">
      <c r="A15" s="2" t="s">
        <v>1</v>
      </c>
      <c r="B15" s="2" t="s">
        <v>11</v>
      </c>
      <c r="C15" s="2" t="s">
        <v>20</v>
      </c>
    </row>
    <row r="16" spans="1:3" x14ac:dyDescent="0.15">
      <c r="A16" s="2" t="s">
        <v>9</v>
      </c>
      <c r="B16" s="2" t="s">
        <v>11</v>
      </c>
      <c r="C16" s="2" t="s">
        <v>20</v>
      </c>
    </row>
    <row r="17" spans="1:6" x14ac:dyDescent="0.15">
      <c r="A17" s="2" t="s">
        <v>53</v>
      </c>
      <c r="B17" s="7" t="s">
        <v>99</v>
      </c>
      <c r="C17" s="2" t="s">
        <v>21</v>
      </c>
      <c r="D17" s="66" t="s">
        <v>117</v>
      </c>
      <c r="E17" s="67"/>
      <c r="F17" s="67"/>
    </row>
    <row r="18" spans="1:6" x14ac:dyDescent="0.15">
      <c r="A18" s="2" t="s">
        <v>54</v>
      </c>
      <c r="B18" s="7" t="s">
        <v>100</v>
      </c>
      <c r="C18" s="2" t="s">
        <v>21</v>
      </c>
      <c r="D18" s="66"/>
      <c r="E18" s="67"/>
      <c r="F18" s="67"/>
    </row>
    <row r="19" spans="1:6" s="32" customFormat="1" x14ac:dyDescent="0.15">
      <c r="A19" s="37" t="s">
        <v>113</v>
      </c>
      <c r="B19" s="7" t="s">
        <v>115</v>
      </c>
      <c r="C19" s="37" t="s">
        <v>21</v>
      </c>
    </row>
    <row r="20" spans="1:6" s="32" customFormat="1" x14ac:dyDescent="0.15">
      <c r="A20" s="37" t="s">
        <v>114</v>
      </c>
      <c r="B20" s="7" t="s">
        <v>116</v>
      </c>
      <c r="C20" s="37" t="s">
        <v>21</v>
      </c>
    </row>
    <row r="21" spans="1:6" x14ac:dyDescent="0.15">
      <c r="A21" s="2" t="s">
        <v>55</v>
      </c>
      <c r="B21" s="7" t="s">
        <v>40</v>
      </c>
      <c r="C21" s="37"/>
    </row>
    <row r="22" spans="1:6" x14ac:dyDescent="0.15">
      <c r="A22" s="2" t="s">
        <v>56</v>
      </c>
      <c r="B22" s="7" t="s">
        <v>41</v>
      </c>
      <c r="C22" s="2"/>
    </row>
    <row r="23" spans="1:6" s="32" customFormat="1" x14ac:dyDescent="0.15">
      <c r="A23" s="64" t="s">
        <v>131</v>
      </c>
      <c r="B23" s="64" t="s">
        <v>134</v>
      </c>
      <c r="C23" s="64"/>
    </row>
    <row r="24" spans="1:6" x14ac:dyDescent="0.15">
      <c r="A24" s="2" t="s">
        <v>49</v>
      </c>
      <c r="B24" s="3"/>
      <c r="C24" s="2" t="s">
        <v>47</v>
      </c>
    </row>
    <row r="25" spans="1:6" x14ac:dyDescent="0.15">
      <c r="A25" s="2" t="s">
        <v>16</v>
      </c>
      <c r="B25" s="2" t="s">
        <v>11</v>
      </c>
      <c r="C25" s="2" t="s">
        <v>20</v>
      </c>
    </row>
    <row r="26" spans="1:6" x14ac:dyDescent="0.15">
      <c r="A26" s="2" t="s">
        <v>17</v>
      </c>
      <c r="B26" s="2" t="s">
        <v>11</v>
      </c>
      <c r="C26" s="2" t="s">
        <v>20</v>
      </c>
    </row>
    <row r="27" spans="1:6" x14ac:dyDescent="0.15">
      <c r="A27" s="2" t="s">
        <v>18</v>
      </c>
      <c r="B27" s="2" t="s">
        <v>12</v>
      </c>
      <c r="C27" s="2" t="s">
        <v>20</v>
      </c>
    </row>
    <row r="28" spans="1:6" x14ac:dyDescent="0.15">
      <c r="A28" s="2" t="s">
        <v>19</v>
      </c>
      <c r="B28" s="2" t="s">
        <v>11</v>
      </c>
      <c r="C28" s="2" t="s">
        <v>20</v>
      </c>
    </row>
    <row r="29" spans="1:6" x14ac:dyDescent="0.15">
      <c r="A29" s="2" t="s">
        <v>37</v>
      </c>
      <c r="B29" s="2" t="s">
        <v>11</v>
      </c>
      <c r="C29" s="2" t="s">
        <v>20</v>
      </c>
    </row>
    <row r="30" spans="1:6" x14ac:dyDescent="0.15">
      <c r="A30" s="2" t="s">
        <v>38</v>
      </c>
      <c r="B30" s="2" t="s">
        <v>101</v>
      </c>
      <c r="C30" s="2"/>
    </row>
    <row r="31" spans="1:6" ht="82.5" customHeight="1" x14ac:dyDescent="0.15">
      <c r="A31" s="4" t="s">
        <v>132</v>
      </c>
      <c r="B31" s="4" t="s">
        <v>133</v>
      </c>
      <c r="C31" s="2"/>
    </row>
    <row r="32" spans="1:6" x14ac:dyDescent="0.15">
      <c r="A32" s="5" t="s">
        <v>61</v>
      </c>
      <c r="B32" s="8" t="s">
        <v>62</v>
      </c>
      <c r="C32" s="8" t="s">
        <v>20</v>
      </c>
    </row>
    <row r="33" spans="2:4" x14ac:dyDescent="0.15">
      <c r="B33" s="11"/>
      <c r="C33" s="11"/>
      <c r="D33" s="12"/>
    </row>
    <row r="34" spans="2:4" x14ac:dyDescent="0.15">
      <c r="C34" s="12"/>
    </row>
  </sheetData>
  <mergeCells count="1">
    <mergeCell ref="D17:F18"/>
  </mergeCells>
  <phoneticPr fontId="2"/>
  <dataValidations count="1">
    <dataValidation type="list" allowBlank="1" showInputMessage="1" showErrorMessage="1" sqref="B23">
      <formula1>"イベント等でにぎわいを創出する,将来的に出店を検討している"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Sheet4!$A$2:$A$4</xm:f>
          </x14:formula1>
          <xm:sqref>B15:B16 B25:B29</xm:sqref>
        </x14:dataValidation>
        <x14:dataValidation type="list" allowBlank="1" showInputMessage="1" showErrorMessage="1">
          <x14:formula1>
            <xm:f>Sheet4!$B$2:$B$4</xm:f>
          </x14:formula1>
          <xm:sqref>B32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4"/>
  <sheetViews>
    <sheetView workbookViewId="0">
      <selection activeCell="B5" sqref="B5"/>
    </sheetView>
  </sheetViews>
  <sheetFormatPr defaultRowHeight="13.5" x14ac:dyDescent="0.15"/>
  <sheetData>
    <row r="1" spans="1:2" x14ac:dyDescent="0.15">
      <c r="A1" t="s">
        <v>10</v>
      </c>
    </row>
    <row r="3" spans="1:2" x14ac:dyDescent="0.15">
      <c r="A3" t="s">
        <v>11</v>
      </c>
      <c r="B3" t="s">
        <v>62</v>
      </c>
    </row>
    <row r="4" spans="1:2" x14ac:dyDescent="0.15">
      <c r="A4" t="s">
        <v>12</v>
      </c>
      <c r="B4" t="s">
        <v>63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3"/>
  <sheetViews>
    <sheetView topLeftCell="A13" workbookViewId="0">
      <selection activeCell="C34" sqref="C34:E34"/>
    </sheetView>
  </sheetViews>
  <sheetFormatPr defaultRowHeight="13.5" x14ac:dyDescent="0.15"/>
  <cols>
    <col min="1" max="1" width="9" style="32"/>
    <col min="2" max="2" width="16.5" style="32" customWidth="1"/>
    <col min="3" max="3" width="20.25" style="32" bestFit="1" customWidth="1"/>
    <col min="4" max="4" width="9" style="32"/>
    <col min="5" max="5" width="18" style="32" customWidth="1"/>
    <col min="6" max="6" width="9" style="32" customWidth="1"/>
    <col min="7" max="7" width="8.75" style="32" customWidth="1"/>
    <col min="8" max="16384" width="9" style="32"/>
  </cols>
  <sheetData>
    <row r="1" spans="1:7" ht="17.25" x14ac:dyDescent="0.15">
      <c r="A1" s="72"/>
      <c r="B1" s="72"/>
      <c r="C1" s="72"/>
      <c r="D1" s="72"/>
      <c r="E1" s="72"/>
      <c r="F1" s="72"/>
    </row>
    <row r="2" spans="1:7" x14ac:dyDescent="0.15">
      <c r="E2" s="73" t="str">
        <f>入力フォーム!B3</f>
        <v>令和６年６月１日</v>
      </c>
      <c r="F2" s="74"/>
      <c r="G2" s="1"/>
    </row>
    <row r="4" spans="1:7" ht="13.5" customHeight="1" x14ac:dyDescent="0.15">
      <c r="A4" s="75" t="s">
        <v>60</v>
      </c>
      <c r="B4" s="75"/>
      <c r="C4" s="75"/>
      <c r="D4" s="75"/>
      <c r="E4" s="75"/>
      <c r="F4" s="75"/>
      <c r="G4" s="6"/>
    </row>
    <row r="5" spans="1:7" ht="13.5" customHeight="1" x14ac:dyDescent="0.15">
      <c r="A5" s="75"/>
      <c r="B5" s="75"/>
      <c r="C5" s="75"/>
      <c r="D5" s="75"/>
      <c r="E5" s="75"/>
      <c r="F5" s="75"/>
      <c r="G5" s="6"/>
    </row>
    <row r="7" spans="1:7" x14ac:dyDescent="0.15">
      <c r="A7" s="32" t="s">
        <v>2</v>
      </c>
    </row>
    <row r="10" spans="1:7" x14ac:dyDescent="0.15">
      <c r="A10" s="32" t="s">
        <v>57</v>
      </c>
    </row>
    <row r="11" spans="1:7" x14ac:dyDescent="0.15">
      <c r="A11" s="32" t="s">
        <v>36</v>
      </c>
    </row>
    <row r="12" spans="1:7" x14ac:dyDescent="0.15">
      <c r="A12" s="32" t="s">
        <v>58</v>
      </c>
    </row>
    <row r="16" spans="1:7" x14ac:dyDescent="0.15">
      <c r="A16" s="39"/>
      <c r="B16" s="39"/>
      <c r="C16" s="40" t="s">
        <v>25</v>
      </c>
      <c r="D16" s="39"/>
      <c r="E16" s="39" t="str">
        <f>"（〒"&amp;入力フォーム!B4&amp;"）"</f>
        <v>（〒981-1224）</v>
      </c>
      <c r="F16" s="39"/>
    </row>
    <row r="17" spans="1:7" x14ac:dyDescent="0.15">
      <c r="A17" s="39"/>
      <c r="B17" s="39"/>
      <c r="C17" s="39"/>
      <c r="D17" s="39" t="s">
        <v>26</v>
      </c>
      <c r="E17" s="76" t="str">
        <f>入力フォーム!B5</f>
        <v>名取市増田字柳田〇〇</v>
      </c>
      <c r="F17" s="76"/>
      <c r="G17" s="1"/>
    </row>
    <row r="18" spans="1:7" x14ac:dyDescent="0.15">
      <c r="A18" s="39"/>
      <c r="B18" s="39"/>
      <c r="C18" s="39"/>
      <c r="D18" s="39" t="s">
        <v>27</v>
      </c>
      <c r="E18" s="39"/>
      <c r="F18" s="39"/>
    </row>
    <row r="19" spans="1:7" x14ac:dyDescent="0.15">
      <c r="A19" s="39"/>
      <c r="B19" s="39"/>
      <c r="C19" s="39"/>
      <c r="D19" s="39"/>
      <c r="E19" s="76" t="str">
        <f>入力フォーム!B6</f>
        <v>株式会社　〇〇</v>
      </c>
      <c r="F19" s="76"/>
    </row>
    <row r="20" spans="1:7" x14ac:dyDescent="0.15">
      <c r="A20" s="39"/>
      <c r="B20" s="39"/>
      <c r="C20" s="39"/>
      <c r="D20" s="39"/>
      <c r="E20" s="76" t="str">
        <f>入力フォーム!B7</f>
        <v>代表取締役　〇〇　〇〇</v>
      </c>
      <c r="F20" s="76"/>
    </row>
    <row r="21" spans="1:7" x14ac:dyDescent="0.15">
      <c r="A21" s="39"/>
      <c r="B21" s="39"/>
      <c r="C21" s="39"/>
      <c r="D21" s="39" t="s">
        <v>28</v>
      </c>
      <c r="E21" s="39"/>
      <c r="F21" s="39"/>
    </row>
    <row r="22" spans="1:7" x14ac:dyDescent="0.15">
      <c r="A22" s="39"/>
      <c r="B22" s="39"/>
      <c r="C22" s="39"/>
      <c r="D22" s="39" t="s">
        <v>29</v>
      </c>
      <c r="E22" s="77" t="str">
        <f>入力フォーム!B9</f>
        <v>総務課</v>
      </c>
      <c r="F22" s="77"/>
    </row>
    <row r="23" spans="1:7" x14ac:dyDescent="0.15">
      <c r="A23" s="39"/>
      <c r="B23" s="39"/>
      <c r="C23" s="39"/>
      <c r="D23" s="39" t="s">
        <v>5</v>
      </c>
      <c r="E23" s="76" t="str">
        <f>入力フォーム!B10</f>
        <v>事務　××　××</v>
      </c>
      <c r="F23" s="76"/>
    </row>
    <row r="24" spans="1:7" x14ac:dyDescent="0.15">
      <c r="A24" s="39"/>
      <c r="B24" s="39"/>
      <c r="C24" s="39"/>
      <c r="D24" s="39" t="s">
        <v>30</v>
      </c>
      <c r="E24" s="76" t="str">
        <f>入力フォーム!B11</f>
        <v>〇〇〇-〇〇〇-〇〇〇〇</v>
      </c>
      <c r="F24" s="76"/>
    </row>
    <row r="25" spans="1:7" x14ac:dyDescent="0.15">
      <c r="A25" s="39"/>
      <c r="B25" s="39"/>
      <c r="C25" s="39"/>
      <c r="D25" s="39" t="s">
        <v>7</v>
      </c>
      <c r="E25" s="76" t="str">
        <f>入力フォーム!B12</f>
        <v>×××-×××-××××</v>
      </c>
      <c r="F25" s="76"/>
    </row>
    <row r="26" spans="1:7" x14ac:dyDescent="0.15">
      <c r="A26" s="39"/>
      <c r="B26" s="39"/>
      <c r="C26" s="39"/>
      <c r="D26" s="39" t="s">
        <v>8</v>
      </c>
      <c r="E26" s="76" t="str">
        <f>入力フォーム!B13</f>
        <v>△△△@□□□□.▽▽▽</v>
      </c>
      <c r="F26" s="76"/>
    </row>
    <row r="27" spans="1:7" x14ac:dyDescent="0.15">
      <c r="A27" s="39"/>
      <c r="B27" s="39"/>
      <c r="C27" s="39"/>
      <c r="D27" s="39"/>
      <c r="E27" s="39"/>
      <c r="F27" s="39"/>
    </row>
    <row r="28" spans="1:7" x14ac:dyDescent="0.15">
      <c r="A28" s="39"/>
      <c r="B28" s="39"/>
      <c r="C28" s="39"/>
      <c r="D28" s="39"/>
      <c r="E28" s="39"/>
      <c r="F28" s="39"/>
    </row>
    <row r="29" spans="1:7" x14ac:dyDescent="0.15">
      <c r="A29" s="71" t="s">
        <v>39</v>
      </c>
      <c r="B29" s="71"/>
      <c r="C29" s="71"/>
      <c r="D29" s="71"/>
      <c r="E29" s="71"/>
      <c r="F29" s="71"/>
    </row>
    <row r="30" spans="1:7" x14ac:dyDescent="0.15">
      <c r="A30" s="42"/>
      <c r="B30" s="42"/>
      <c r="C30" s="42"/>
      <c r="D30" s="42"/>
      <c r="E30" s="42"/>
      <c r="F30" s="42"/>
    </row>
    <row r="31" spans="1:7" x14ac:dyDescent="0.15">
      <c r="A31" s="39"/>
      <c r="B31" s="39"/>
      <c r="C31" s="39"/>
      <c r="D31" s="39"/>
      <c r="E31" s="39"/>
      <c r="F31" s="39"/>
    </row>
    <row r="32" spans="1:7" x14ac:dyDescent="0.15">
      <c r="A32" s="39"/>
      <c r="B32" s="39" t="s">
        <v>35</v>
      </c>
      <c r="C32" s="39"/>
      <c r="D32" s="39"/>
      <c r="E32" s="39"/>
      <c r="F32" s="39"/>
    </row>
    <row r="33" spans="1:6" x14ac:dyDescent="0.15">
      <c r="A33" s="39"/>
      <c r="B33" s="43" t="s">
        <v>51</v>
      </c>
      <c r="C33" s="68" t="str">
        <f>IF(入力フォーム!B15="利用する","旧視聴覚センター跡地","")&amp;IF(AND(入力フォーム!B15="利用する",入力フォーム!B16="利用する")=TRUE,"及び","")&amp;IF(入力フォーム!B16="利用する","増田地区防災広場","")</f>
        <v>旧視聴覚センター跡地及び増田地区防災広場</v>
      </c>
      <c r="D33" s="68"/>
      <c r="E33" s="68"/>
      <c r="F33" s="39"/>
    </row>
    <row r="34" spans="1:6" x14ac:dyDescent="0.15">
      <c r="A34" s="39"/>
      <c r="B34" s="43" t="s">
        <v>52</v>
      </c>
      <c r="C34" s="68" t="str">
        <f>IF(AND(入力フォーム!B15="利用する",入力フォーム!B16="利用する")=TRUE,"1780m2",IF(入力フォーム!B16="利用しない","1200m2","580m2"))</f>
        <v>1780m2</v>
      </c>
      <c r="D34" s="68"/>
      <c r="E34" s="68"/>
      <c r="F34" s="39"/>
    </row>
    <row r="35" spans="1:6" x14ac:dyDescent="0.15">
      <c r="A35" s="39"/>
      <c r="B35" s="43" t="s">
        <v>118</v>
      </c>
      <c r="C35" s="45" t="str">
        <f>入力フォーム!B17</f>
        <v>令和６年６月１５日</v>
      </c>
      <c r="D35" s="46" t="s">
        <v>0</v>
      </c>
      <c r="E35" s="47" t="str">
        <f>入力フォーム!B18</f>
        <v>令和６年６月２２日</v>
      </c>
      <c r="F35" s="39"/>
    </row>
    <row r="36" spans="1:6" x14ac:dyDescent="0.15">
      <c r="A36" s="41"/>
      <c r="B36" s="44" t="s">
        <v>119</v>
      </c>
      <c r="C36" s="45" t="str">
        <f>入力フォーム!B19</f>
        <v>令和６年６月１６日</v>
      </c>
      <c r="D36" s="46" t="s">
        <v>0</v>
      </c>
      <c r="E36" s="47" t="str">
        <f>入力フォーム!B20</f>
        <v>令和６年６月２１日</v>
      </c>
      <c r="F36" s="41"/>
    </row>
    <row r="37" spans="1:6" x14ac:dyDescent="0.15">
      <c r="A37" s="39"/>
      <c r="B37" s="43" t="s">
        <v>48</v>
      </c>
      <c r="C37" s="45" t="str">
        <f>入力フォーム!B21</f>
        <v>午前９時００分</v>
      </c>
      <c r="D37" s="46" t="s">
        <v>0</v>
      </c>
      <c r="E37" s="47" t="str">
        <f>入力フォーム!B22</f>
        <v>午後１７時００分</v>
      </c>
      <c r="F37" s="39"/>
    </row>
    <row r="38" spans="1:6" x14ac:dyDescent="0.15">
      <c r="A38" s="63"/>
      <c r="B38" s="62" t="s">
        <v>131</v>
      </c>
      <c r="C38" s="69" t="str">
        <f>IF(入力フォーム!B23="イベント等でにぎわいを創出する",入力フォーム!B23,"将来的に出店を検討している")</f>
        <v>イベント等でにぎわいを創出する</v>
      </c>
      <c r="D38" s="69"/>
      <c r="E38" s="69"/>
      <c r="F38" s="63"/>
    </row>
    <row r="39" spans="1:6" ht="40.5" customHeight="1" x14ac:dyDescent="0.15">
      <c r="A39" s="39"/>
      <c r="B39" s="43" t="s">
        <v>49</v>
      </c>
      <c r="C39" s="69" t="str">
        <f>IF(入力フォーム!B25="利用する",入力フォーム!A25,"")&amp;IF(入力フォーム!B26="利用する",入力フォーム!A26,"")&amp;IF(入力フォーム!B27="利用する",入力フォーム!A27,"")&amp;IF(入力フォーム!B28="利用する",入力フォーム!A28,"")&amp;IF(入力フォーム!B29="利用する","⑤その他（"&amp;入力フォーム!B30&amp;"）","")</f>
        <v>➀屋台②キッチンカー④イベントステージ⑤その他（地場産品の販売）</v>
      </c>
      <c r="D39" s="69"/>
      <c r="E39" s="69"/>
      <c r="F39" s="39"/>
    </row>
    <row r="40" spans="1:6" ht="54" customHeight="1" x14ac:dyDescent="0.15">
      <c r="A40" s="39"/>
      <c r="B40" s="43" t="s">
        <v>50</v>
      </c>
      <c r="C40" s="69" t="str">
        <f>入力フォーム!B31</f>
        <v xml:space="preserve">【イベント名】
【用途】
</v>
      </c>
      <c r="D40" s="69"/>
      <c r="E40" s="69"/>
      <c r="F40" s="39"/>
    </row>
    <row r="41" spans="1:6" ht="40.5" customHeight="1" x14ac:dyDescent="0.15">
      <c r="A41" s="39"/>
      <c r="B41" s="48" t="s">
        <v>64</v>
      </c>
      <c r="C41" s="70" t="str">
        <f>IF(入力フォーム!B32="申請する","名取市財産の交換、譲与、無償貸付等に関する条例第4条第3号及び同第5条の2第3号、名取市都市公園条例施行規則第8条に基づき使用料の減免を申請します。","-")</f>
        <v>名取市財産の交換、譲与、無償貸付等に関する条例第4条第3号及び同第5条の2第3号、名取市都市公園条例施行規則第8条に基づき使用料の減免を申請します。</v>
      </c>
      <c r="D41" s="70"/>
      <c r="E41" s="70"/>
      <c r="F41" s="39"/>
    </row>
    <row r="43" spans="1:6" x14ac:dyDescent="0.15">
      <c r="B43" s="32" t="s">
        <v>98</v>
      </c>
    </row>
  </sheetData>
  <mergeCells count="18">
    <mergeCell ref="A29:F29"/>
    <mergeCell ref="A1:F1"/>
    <mergeCell ref="E2:F2"/>
    <mergeCell ref="A4:F5"/>
    <mergeCell ref="E17:F17"/>
    <mergeCell ref="E19:F19"/>
    <mergeCell ref="E20:F20"/>
    <mergeCell ref="E22:F22"/>
    <mergeCell ref="E23:F23"/>
    <mergeCell ref="E24:F24"/>
    <mergeCell ref="E25:F25"/>
    <mergeCell ref="E26:F26"/>
    <mergeCell ref="C33:E33"/>
    <mergeCell ref="C34:E34"/>
    <mergeCell ref="C39:E39"/>
    <mergeCell ref="C40:E40"/>
    <mergeCell ref="C41:E41"/>
    <mergeCell ref="C38:E3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3"/>
  <sheetViews>
    <sheetView topLeftCell="A13" workbookViewId="0">
      <selection activeCell="C34" sqref="C34:E34"/>
    </sheetView>
  </sheetViews>
  <sheetFormatPr defaultRowHeight="13.5" x14ac:dyDescent="0.15"/>
  <cols>
    <col min="1" max="1" width="9" style="32"/>
    <col min="2" max="2" width="16.5" style="32" customWidth="1"/>
    <col min="3" max="3" width="20.25" style="32" bestFit="1" customWidth="1"/>
    <col min="4" max="4" width="9" style="32"/>
    <col min="5" max="5" width="18" style="32" customWidth="1"/>
    <col min="6" max="6" width="9" style="32" customWidth="1"/>
    <col min="7" max="7" width="8.75" style="32" customWidth="1"/>
    <col min="8" max="16384" width="9" style="32"/>
  </cols>
  <sheetData>
    <row r="1" spans="1:7" ht="17.25" x14ac:dyDescent="0.15">
      <c r="A1" s="72" t="s">
        <v>121</v>
      </c>
      <c r="B1" s="72"/>
      <c r="C1" s="72"/>
      <c r="D1" s="72"/>
      <c r="E1" s="72"/>
      <c r="F1" s="72"/>
    </row>
    <row r="2" spans="1:7" x14ac:dyDescent="0.15">
      <c r="E2" s="78" t="str">
        <f>入力フォーム!B3</f>
        <v>令和６年６月１日</v>
      </c>
      <c r="F2" s="79"/>
      <c r="G2" s="1"/>
    </row>
    <row r="4" spans="1:7" ht="13.5" customHeight="1" x14ac:dyDescent="0.15">
      <c r="A4" s="75" t="s">
        <v>60</v>
      </c>
      <c r="B4" s="75"/>
      <c r="C4" s="75"/>
      <c r="D4" s="75"/>
      <c r="E4" s="75"/>
      <c r="F4" s="75"/>
      <c r="G4" s="6"/>
    </row>
    <row r="5" spans="1:7" ht="13.5" customHeight="1" x14ac:dyDescent="0.15">
      <c r="A5" s="75"/>
      <c r="B5" s="75"/>
      <c r="C5" s="75"/>
      <c r="D5" s="75"/>
      <c r="E5" s="75"/>
      <c r="F5" s="75"/>
      <c r="G5" s="6"/>
    </row>
    <row r="7" spans="1:7" x14ac:dyDescent="0.15">
      <c r="A7" s="32" t="s">
        <v>2</v>
      </c>
    </row>
    <row r="10" spans="1:7" x14ac:dyDescent="0.15">
      <c r="A10" s="32" t="s">
        <v>57</v>
      </c>
    </row>
    <row r="11" spans="1:7" x14ac:dyDescent="0.15">
      <c r="A11" s="32" t="s">
        <v>36</v>
      </c>
    </row>
    <row r="12" spans="1:7" x14ac:dyDescent="0.15">
      <c r="A12" s="32" t="s">
        <v>58</v>
      </c>
    </row>
    <row r="16" spans="1:7" x14ac:dyDescent="0.15">
      <c r="A16" s="41"/>
      <c r="B16" s="41"/>
      <c r="C16" s="40" t="s">
        <v>25</v>
      </c>
      <c r="D16" s="41"/>
      <c r="E16" s="38" t="str">
        <f>"（〒"&amp;入力フォーム!B4&amp;"）"</f>
        <v>（〒981-1224）</v>
      </c>
      <c r="F16" s="38"/>
    </row>
    <row r="17" spans="1:7" x14ac:dyDescent="0.15">
      <c r="A17" s="41"/>
      <c r="B17" s="41"/>
      <c r="C17" s="41"/>
      <c r="D17" s="41" t="s">
        <v>26</v>
      </c>
      <c r="E17" s="80" t="str">
        <f>入力フォーム!B5</f>
        <v>名取市増田字柳田〇〇</v>
      </c>
      <c r="F17" s="80"/>
      <c r="G17" s="1"/>
    </row>
    <row r="18" spans="1:7" x14ac:dyDescent="0.15">
      <c r="A18" s="41"/>
      <c r="B18" s="41"/>
      <c r="C18" s="41"/>
      <c r="D18" s="41" t="s">
        <v>27</v>
      </c>
      <c r="E18" s="41"/>
      <c r="F18" s="41"/>
    </row>
    <row r="19" spans="1:7" x14ac:dyDescent="0.15">
      <c r="A19" s="41"/>
      <c r="B19" s="41"/>
      <c r="C19" s="41"/>
      <c r="D19" s="41"/>
      <c r="E19" s="80" t="str">
        <f>入力フォーム!B6</f>
        <v>株式会社　〇〇</v>
      </c>
      <c r="F19" s="80"/>
    </row>
    <row r="20" spans="1:7" x14ac:dyDescent="0.15">
      <c r="A20" s="41"/>
      <c r="B20" s="41"/>
      <c r="C20" s="41"/>
      <c r="D20" s="41"/>
      <c r="E20" s="80" t="str">
        <f>入力フォーム!B7</f>
        <v>代表取締役　〇〇　〇〇</v>
      </c>
      <c r="F20" s="80"/>
    </row>
    <row r="21" spans="1:7" x14ac:dyDescent="0.15">
      <c r="A21" s="41"/>
      <c r="B21" s="41"/>
      <c r="C21" s="41"/>
      <c r="D21" s="41" t="s">
        <v>28</v>
      </c>
      <c r="E21" s="41"/>
      <c r="F21" s="41"/>
    </row>
    <row r="22" spans="1:7" x14ac:dyDescent="0.15">
      <c r="A22" s="41"/>
      <c r="B22" s="41"/>
      <c r="C22" s="41"/>
      <c r="D22" s="41" t="s">
        <v>29</v>
      </c>
      <c r="E22" s="81" t="str">
        <f>入力フォーム!B9</f>
        <v>総務課</v>
      </c>
      <c r="F22" s="81"/>
    </row>
    <row r="23" spans="1:7" x14ac:dyDescent="0.15">
      <c r="A23" s="41"/>
      <c r="B23" s="41"/>
      <c r="C23" s="41"/>
      <c r="D23" s="41" t="s">
        <v>5</v>
      </c>
      <c r="E23" s="80" t="str">
        <f>入力フォーム!B10</f>
        <v>事務　××　××</v>
      </c>
      <c r="F23" s="80"/>
    </row>
    <row r="24" spans="1:7" x14ac:dyDescent="0.15">
      <c r="A24" s="41"/>
      <c r="B24" s="41"/>
      <c r="C24" s="41"/>
      <c r="D24" s="41" t="s">
        <v>30</v>
      </c>
      <c r="E24" s="80" t="str">
        <f>入力フォーム!B11</f>
        <v>〇〇〇-〇〇〇-〇〇〇〇</v>
      </c>
      <c r="F24" s="80"/>
    </row>
    <row r="25" spans="1:7" x14ac:dyDescent="0.15">
      <c r="A25" s="41"/>
      <c r="B25" s="41"/>
      <c r="C25" s="41"/>
      <c r="D25" s="41" t="s">
        <v>7</v>
      </c>
      <c r="E25" s="80" t="str">
        <f>入力フォーム!B12</f>
        <v>×××-×××-××××</v>
      </c>
      <c r="F25" s="80"/>
    </row>
    <row r="26" spans="1:7" x14ac:dyDescent="0.15">
      <c r="A26" s="41"/>
      <c r="B26" s="41"/>
      <c r="C26" s="41"/>
      <c r="D26" s="41" t="s">
        <v>8</v>
      </c>
      <c r="E26" s="80" t="str">
        <f>入力フォーム!B13</f>
        <v>△△△@□□□□.▽▽▽</v>
      </c>
      <c r="F26" s="80"/>
    </row>
    <row r="27" spans="1:7" x14ac:dyDescent="0.15">
      <c r="A27" s="41"/>
      <c r="B27" s="41"/>
      <c r="C27" s="41"/>
      <c r="D27" s="41"/>
      <c r="E27" s="41"/>
      <c r="F27" s="41"/>
    </row>
    <row r="28" spans="1:7" x14ac:dyDescent="0.15">
      <c r="A28" s="41"/>
      <c r="B28" s="41"/>
      <c r="C28" s="41"/>
      <c r="D28" s="41"/>
      <c r="E28" s="41"/>
      <c r="F28" s="41"/>
    </row>
    <row r="29" spans="1:7" x14ac:dyDescent="0.15">
      <c r="A29" s="71" t="s">
        <v>39</v>
      </c>
      <c r="B29" s="71"/>
      <c r="C29" s="71"/>
      <c r="D29" s="71"/>
      <c r="E29" s="71"/>
      <c r="F29" s="71"/>
    </row>
    <row r="30" spans="1:7" x14ac:dyDescent="0.15">
      <c r="A30" s="42"/>
      <c r="B30" s="42"/>
      <c r="C30" s="42"/>
      <c r="D30" s="42"/>
      <c r="E30" s="42"/>
      <c r="F30" s="42"/>
    </row>
    <row r="31" spans="1:7" x14ac:dyDescent="0.15">
      <c r="A31" s="41"/>
      <c r="B31" s="41"/>
      <c r="C31" s="41"/>
      <c r="D31" s="41"/>
      <c r="E31" s="41"/>
      <c r="F31" s="41"/>
    </row>
    <row r="32" spans="1:7" x14ac:dyDescent="0.15">
      <c r="A32" s="41"/>
      <c r="B32" s="41" t="s">
        <v>35</v>
      </c>
      <c r="C32" s="41"/>
      <c r="D32" s="41"/>
      <c r="E32" s="41"/>
      <c r="F32" s="41"/>
    </row>
    <row r="33" spans="1:6" x14ac:dyDescent="0.15">
      <c r="A33" s="41"/>
      <c r="B33" s="44" t="s">
        <v>51</v>
      </c>
      <c r="C33" s="82" t="str">
        <f>IF(入力フォーム!B15="利用する","旧視聴覚センター跡地",)&amp;IF(AND(入力フォーム!B15="利用する",入力フォーム!B16="利用する")=TRUE,"及び","")&amp;IF(入力フォーム!B16="利用する","増田地区防災広場","")</f>
        <v>旧視聴覚センター跡地及び増田地区防災広場</v>
      </c>
      <c r="D33" s="82"/>
      <c r="E33" s="82"/>
      <c r="F33" s="41"/>
    </row>
    <row r="34" spans="1:6" x14ac:dyDescent="0.15">
      <c r="A34" s="41"/>
      <c r="B34" s="44" t="s">
        <v>52</v>
      </c>
      <c r="C34" s="82" t="str">
        <f>IF(AND(入力フォーム!B15="利用する",入力フォーム!B16="利用する")=TRUE,"1780m2",IF(入力フォーム!B16="利用しない","1200m2","580m2"))</f>
        <v>1780m2</v>
      </c>
      <c r="D34" s="82"/>
      <c r="E34" s="82"/>
      <c r="F34" s="41"/>
    </row>
    <row r="35" spans="1:6" x14ac:dyDescent="0.15">
      <c r="A35" s="41"/>
      <c r="B35" s="44" t="s">
        <v>118</v>
      </c>
      <c r="C35" s="9" t="str">
        <f>入力フォーム!B17</f>
        <v>令和６年６月１５日</v>
      </c>
      <c r="D35" s="46" t="s">
        <v>0</v>
      </c>
      <c r="E35" s="10" t="str">
        <f>入力フォーム!B18</f>
        <v>令和６年６月２２日</v>
      </c>
      <c r="F35" s="41"/>
    </row>
    <row r="36" spans="1:6" x14ac:dyDescent="0.15">
      <c r="A36" s="41"/>
      <c r="B36" s="44" t="s">
        <v>112</v>
      </c>
      <c r="C36" s="9" t="str">
        <f>入力フォーム!B19</f>
        <v>令和６年６月１６日</v>
      </c>
      <c r="D36" s="46" t="s">
        <v>0</v>
      </c>
      <c r="E36" s="10" t="str">
        <f>入力フォーム!B20</f>
        <v>令和６年６月２１日</v>
      </c>
      <c r="F36" s="41"/>
    </row>
    <row r="37" spans="1:6" x14ac:dyDescent="0.15">
      <c r="A37" s="41"/>
      <c r="B37" s="44" t="s">
        <v>48</v>
      </c>
      <c r="C37" s="9" t="str">
        <f>入力フォーム!B21</f>
        <v>午前９時００分</v>
      </c>
      <c r="D37" s="46" t="s">
        <v>0</v>
      </c>
      <c r="E37" s="10" t="str">
        <f>入力フォーム!B22</f>
        <v>午後１７時００分</v>
      </c>
      <c r="F37" s="41"/>
    </row>
    <row r="38" spans="1:6" x14ac:dyDescent="0.15">
      <c r="A38" s="63"/>
      <c r="B38" s="62" t="s">
        <v>131</v>
      </c>
      <c r="C38" s="83" t="str">
        <f>IF(入力フォーム!B23="イベント等でにぎわいを創出する",入力フォーム!B23,"将来的に出店を検討している")</f>
        <v>イベント等でにぎわいを創出する</v>
      </c>
      <c r="D38" s="83"/>
      <c r="E38" s="83"/>
      <c r="F38" s="63"/>
    </row>
    <row r="39" spans="1:6" ht="40.5" customHeight="1" x14ac:dyDescent="0.15">
      <c r="A39" s="41"/>
      <c r="B39" s="44" t="s">
        <v>49</v>
      </c>
      <c r="C39" s="83" t="str">
        <f>IF(入力フォーム!B25="利用する",入力フォーム!A25,"")&amp;IF(入力フォーム!B26="利用する",入力フォーム!A26,"")&amp;IF(入力フォーム!B27="利用する",入力フォーム!A27,"")&amp;IF(入力フォーム!B28="利用する",入力フォーム!A28,"")&amp;IF(入力フォーム!B29="利用する","⑤その他（"&amp;入力フォーム!B30&amp;"）","")</f>
        <v>➀屋台②キッチンカー④イベントステージ⑤その他（地場産品の販売）</v>
      </c>
      <c r="D39" s="83"/>
      <c r="E39" s="83"/>
      <c r="F39" s="41"/>
    </row>
    <row r="40" spans="1:6" ht="54" customHeight="1" x14ac:dyDescent="0.15">
      <c r="A40" s="41"/>
      <c r="B40" s="44" t="s">
        <v>50</v>
      </c>
      <c r="C40" s="83" t="str">
        <f>入力フォーム!B31</f>
        <v xml:space="preserve">【イベント名】
【用途】
</v>
      </c>
      <c r="D40" s="83"/>
      <c r="E40" s="83"/>
      <c r="F40" s="41"/>
    </row>
    <row r="41" spans="1:6" ht="40.5" customHeight="1" x14ac:dyDescent="0.15">
      <c r="A41" s="41"/>
      <c r="B41" s="48" t="s">
        <v>64</v>
      </c>
      <c r="C41" s="84" t="str">
        <f>IF(入力フォーム!B32="申請する","名取市財産の交換、譲与、無償貸付等に関する条例第4条第3号及び同第5条の2第3号、名取市都市公園条例施行規則第8条に基づき使用料の減免を申請します。","-")</f>
        <v>名取市財産の交換、譲与、無償貸付等に関する条例第4条第3号及び同第5条の2第3号、名取市都市公園条例施行規則第8条に基づき使用料の減免を申請します。</v>
      </c>
      <c r="D41" s="84"/>
      <c r="E41" s="84"/>
      <c r="F41" s="41"/>
    </row>
    <row r="43" spans="1:6" x14ac:dyDescent="0.15">
      <c r="B43" s="32" t="s">
        <v>98</v>
      </c>
    </row>
  </sheetData>
  <mergeCells count="18">
    <mergeCell ref="C33:E33"/>
    <mergeCell ref="C34:E34"/>
    <mergeCell ref="C39:E39"/>
    <mergeCell ref="C40:E40"/>
    <mergeCell ref="C41:E41"/>
    <mergeCell ref="C38:E38"/>
    <mergeCell ref="A29:F29"/>
    <mergeCell ref="A1:F1"/>
    <mergeCell ref="E2:F2"/>
    <mergeCell ref="A4:F5"/>
    <mergeCell ref="E17:F17"/>
    <mergeCell ref="E19:F19"/>
    <mergeCell ref="E20:F20"/>
    <mergeCell ref="E22:F22"/>
    <mergeCell ref="E23:F23"/>
    <mergeCell ref="E24:F24"/>
    <mergeCell ref="E25:F25"/>
    <mergeCell ref="E26:F2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2:H37"/>
  <sheetViews>
    <sheetView topLeftCell="A25" workbookViewId="0">
      <selection activeCell="F32" sqref="F32"/>
    </sheetView>
  </sheetViews>
  <sheetFormatPr defaultRowHeight="13.5" x14ac:dyDescent="0.15"/>
  <cols>
    <col min="1" max="1" width="6.375" style="31" customWidth="1"/>
    <col min="2" max="2" width="4.375" style="31" customWidth="1"/>
    <col min="3" max="3" width="16.125" style="31" customWidth="1"/>
    <col min="4" max="5" width="15.5" style="31" customWidth="1"/>
    <col min="6" max="6" width="25.5" style="31" customWidth="1"/>
    <col min="7" max="7" width="5.625" style="31" customWidth="1"/>
    <col min="8" max="8" width="8.75" style="31" customWidth="1"/>
    <col min="9" max="16384" width="9" style="31"/>
  </cols>
  <sheetData>
    <row r="2" spans="1:8" x14ac:dyDescent="0.15">
      <c r="F2" s="85" t="str">
        <f>入力フォーム!B3</f>
        <v>令和６年６月１日</v>
      </c>
      <c r="G2" s="86"/>
      <c r="H2" s="1"/>
    </row>
    <row r="4" spans="1:8" ht="13.5" customHeight="1" x14ac:dyDescent="0.15">
      <c r="A4" s="75" t="s">
        <v>95</v>
      </c>
      <c r="B4" s="75"/>
      <c r="C4" s="75"/>
      <c r="D4" s="75"/>
      <c r="E4" s="75"/>
      <c r="F4" s="75"/>
      <c r="G4" s="75"/>
      <c r="H4" s="6"/>
    </row>
    <row r="5" spans="1:8" ht="13.5" customHeight="1" x14ac:dyDescent="0.15">
      <c r="A5" s="75"/>
      <c r="B5" s="75"/>
      <c r="C5" s="75"/>
      <c r="D5" s="75"/>
      <c r="E5" s="75"/>
      <c r="F5" s="75"/>
      <c r="G5" s="75"/>
      <c r="H5" s="6"/>
    </row>
    <row r="7" spans="1:8" x14ac:dyDescent="0.15">
      <c r="A7" s="31" t="s">
        <v>2</v>
      </c>
    </row>
    <row r="9" spans="1:8" x14ac:dyDescent="0.15">
      <c r="A9" s="31" t="s">
        <v>96</v>
      </c>
    </row>
    <row r="11" spans="1:8" x14ac:dyDescent="0.15">
      <c r="D11" s="30" t="s">
        <v>25</v>
      </c>
      <c r="F11" s="39" t="str">
        <f>"（〒"&amp;入力フォーム!B4&amp;"）"</f>
        <v>（〒981-1224）</v>
      </c>
      <c r="G11" s="39"/>
    </row>
    <row r="12" spans="1:8" x14ac:dyDescent="0.15">
      <c r="E12" s="31" t="s">
        <v>26</v>
      </c>
      <c r="F12" s="76" t="str">
        <f>入力フォーム!B5</f>
        <v>名取市増田字柳田〇〇</v>
      </c>
      <c r="G12" s="76"/>
      <c r="H12" s="1"/>
    </row>
    <row r="13" spans="1:8" x14ac:dyDescent="0.15">
      <c r="E13" s="31" t="s">
        <v>27</v>
      </c>
      <c r="F13" s="39"/>
      <c r="G13" s="39"/>
    </row>
    <row r="14" spans="1:8" x14ac:dyDescent="0.15">
      <c r="F14" s="76" t="str">
        <f>入力フォーム!B6</f>
        <v>株式会社　〇〇</v>
      </c>
      <c r="G14" s="76"/>
    </row>
    <row r="15" spans="1:8" x14ac:dyDescent="0.15">
      <c r="F15" s="76" t="str">
        <f>入力フォーム!B7</f>
        <v>代表取締役　〇〇　〇〇</v>
      </c>
      <c r="G15" s="76"/>
    </row>
    <row r="16" spans="1:8" x14ac:dyDescent="0.15">
      <c r="E16" s="31" t="s">
        <v>28</v>
      </c>
      <c r="F16" s="39"/>
      <c r="G16" s="39"/>
    </row>
    <row r="17" spans="1:7" x14ac:dyDescent="0.15">
      <c r="E17" s="31" t="s">
        <v>29</v>
      </c>
      <c r="F17" s="77" t="str">
        <f>入力フォーム!B9</f>
        <v>総務課</v>
      </c>
      <c r="G17" s="77"/>
    </row>
    <row r="18" spans="1:7" x14ac:dyDescent="0.15">
      <c r="E18" s="31" t="s">
        <v>5</v>
      </c>
      <c r="F18" s="76" t="str">
        <f>入力フォーム!B10</f>
        <v>事務　××　××</v>
      </c>
      <c r="G18" s="76"/>
    </row>
    <row r="19" spans="1:7" x14ac:dyDescent="0.15">
      <c r="E19" s="31" t="s">
        <v>30</v>
      </c>
      <c r="F19" s="76" t="str">
        <f>入力フォーム!B11</f>
        <v>〇〇〇-〇〇〇-〇〇〇〇</v>
      </c>
      <c r="G19" s="76"/>
    </row>
    <row r="20" spans="1:7" x14ac:dyDescent="0.15">
      <c r="E20" s="31" t="s">
        <v>7</v>
      </c>
      <c r="F20" s="76" t="str">
        <f>入力フォーム!B12</f>
        <v>×××-×××-××××</v>
      </c>
      <c r="G20" s="76"/>
    </row>
    <row r="21" spans="1:7" x14ac:dyDescent="0.15">
      <c r="E21" s="31" t="s">
        <v>8</v>
      </c>
      <c r="F21" s="76" t="str">
        <f>入力フォーム!B13</f>
        <v>△△△@□□□□.▽▽▽</v>
      </c>
      <c r="G21" s="76"/>
    </row>
    <row r="23" spans="1:7" x14ac:dyDescent="0.15">
      <c r="A23" s="89" t="s">
        <v>39</v>
      </c>
      <c r="B23" s="89"/>
      <c r="C23" s="89"/>
      <c r="D23" s="89"/>
      <c r="E23" s="89"/>
      <c r="F23" s="89"/>
      <c r="G23" s="89"/>
    </row>
    <row r="24" spans="1:7" x14ac:dyDescent="0.15">
      <c r="C24" s="33"/>
      <c r="D24" s="34"/>
      <c r="E24" s="34"/>
      <c r="F24" s="34"/>
    </row>
    <row r="25" spans="1:7" ht="40.5" customHeight="1" x14ac:dyDescent="0.15">
      <c r="B25" s="90" t="s">
        <v>97</v>
      </c>
      <c r="C25" s="29" t="s">
        <v>102</v>
      </c>
      <c r="D25" s="29"/>
      <c r="E25" s="50"/>
      <c r="F25" s="49"/>
    </row>
    <row r="26" spans="1:7" ht="40.5" customHeight="1" x14ac:dyDescent="0.15">
      <c r="B26" s="90"/>
      <c r="C26" s="29" t="s">
        <v>103</v>
      </c>
      <c r="D26" s="29"/>
      <c r="E26" s="50"/>
      <c r="F26" s="49"/>
    </row>
    <row r="27" spans="1:7" ht="40.5" customHeight="1" x14ac:dyDescent="0.15">
      <c r="B27" s="90"/>
      <c r="C27" s="29" t="s">
        <v>104</v>
      </c>
      <c r="D27" s="29"/>
      <c r="E27" s="50"/>
      <c r="F27" s="49"/>
    </row>
    <row r="28" spans="1:7" ht="40.5" customHeight="1" x14ac:dyDescent="0.15">
      <c r="B28" s="90"/>
      <c r="C28" s="5" t="s">
        <v>105</v>
      </c>
      <c r="D28" s="29"/>
      <c r="E28" s="50"/>
      <c r="F28" s="55"/>
    </row>
    <row r="29" spans="1:7" ht="40.5" customHeight="1" x14ac:dyDescent="0.15">
      <c r="B29" s="90"/>
      <c r="C29" s="5" t="s">
        <v>106</v>
      </c>
      <c r="D29" s="29"/>
      <c r="E29" s="50"/>
      <c r="F29" s="49"/>
    </row>
    <row r="30" spans="1:7" ht="40.5" customHeight="1" x14ac:dyDescent="0.15">
      <c r="B30" s="90"/>
      <c r="C30" s="5" t="s">
        <v>107</v>
      </c>
      <c r="D30" s="29"/>
      <c r="E30" s="50"/>
      <c r="F30" s="49"/>
    </row>
    <row r="31" spans="1:7" ht="40.5" customHeight="1" x14ac:dyDescent="0.15">
      <c r="B31" s="90"/>
      <c r="C31" s="5" t="s">
        <v>108</v>
      </c>
      <c r="D31" s="29"/>
      <c r="E31" s="50"/>
      <c r="F31" s="49"/>
    </row>
    <row r="32" spans="1:7" ht="40.5" customHeight="1" x14ac:dyDescent="0.15">
      <c r="B32" s="90"/>
      <c r="C32" s="5" t="s">
        <v>109</v>
      </c>
      <c r="D32" s="29"/>
      <c r="E32" s="50"/>
      <c r="F32" s="49"/>
    </row>
    <row r="33" spans="2:6" ht="40.5" customHeight="1" x14ac:dyDescent="0.15">
      <c r="B33" s="87" t="s">
        <v>110</v>
      </c>
      <c r="C33" s="87"/>
      <c r="D33" s="88"/>
      <c r="E33" s="88"/>
      <c r="F33" s="88"/>
    </row>
    <row r="34" spans="2:6" ht="40.5" customHeight="1" x14ac:dyDescent="0.15">
      <c r="B34" s="88" t="s">
        <v>111</v>
      </c>
      <c r="C34" s="88"/>
      <c r="D34" s="35"/>
      <c r="E34" s="36"/>
      <c r="F34" s="51"/>
    </row>
    <row r="35" spans="2:6" x14ac:dyDescent="0.15">
      <c r="C35" s="12"/>
      <c r="D35" s="12"/>
      <c r="E35" s="12"/>
      <c r="F35" s="12"/>
    </row>
    <row r="36" spans="2:6" x14ac:dyDescent="0.15">
      <c r="C36" s="12"/>
      <c r="D36" s="12"/>
      <c r="E36" s="12"/>
      <c r="F36" s="12"/>
    </row>
    <row r="37" spans="2:6" x14ac:dyDescent="0.15">
      <c r="C37" s="12"/>
      <c r="D37" s="12"/>
      <c r="E37" s="12"/>
      <c r="F37" s="12"/>
    </row>
  </sheetData>
  <mergeCells count="15">
    <mergeCell ref="B33:C33"/>
    <mergeCell ref="D33:F33"/>
    <mergeCell ref="B34:C34"/>
    <mergeCell ref="F18:G18"/>
    <mergeCell ref="F19:G19"/>
    <mergeCell ref="F20:G20"/>
    <mergeCell ref="F21:G21"/>
    <mergeCell ref="A23:G23"/>
    <mergeCell ref="B25:B32"/>
    <mergeCell ref="F17:G17"/>
    <mergeCell ref="F2:G2"/>
    <mergeCell ref="A4:G5"/>
    <mergeCell ref="F12:G12"/>
    <mergeCell ref="F14:G14"/>
    <mergeCell ref="F15:G15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142875</xdr:colOff>
                    <xdr:row>24</xdr:row>
                    <xdr:rowOff>142875</xdr:rowOff>
                  </from>
                  <to>
                    <xdr:col>3</xdr:col>
                    <xdr:colOff>762000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47625</xdr:rowOff>
                  </from>
                  <to>
                    <xdr:col>4</xdr:col>
                    <xdr:colOff>1152525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142875</xdr:colOff>
                    <xdr:row>25</xdr:row>
                    <xdr:rowOff>142875</xdr:rowOff>
                  </from>
                  <to>
                    <xdr:col>3</xdr:col>
                    <xdr:colOff>762000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142875</xdr:colOff>
                    <xdr:row>26</xdr:row>
                    <xdr:rowOff>142875</xdr:rowOff>
                  </from>
                  <to>
                    <xdr:col>3</xdr:col>
                    <xdr:colOff>762000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142875</xdr:colOff>
                    <xdr:row>27</xdr:row>
                    <xdr:rowOff>142875</xdr:rowOff>
                  </from>
                  <to>
                    <xdr:col>3</xdr:col>
                    <xdr:colOff>762000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3</xdr:col>
                    <xdr:colOff>142875</xdr:colOff>
                    <xdr:row>28</xdr:row>
                    <xdr:rowOff>142875</xdr:rowOff>
                  </from>
                  <to>
                    <xdr:col>3</xdr:col>
                    <xdr:colOff>762000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142875</xdr:colOff>
                    <xdr:row>29</xdr:row>
                    <xdr:rowOff>142875</xdr:rowOff>
                  </from>
                  <to>
                    <xdr:col>3</xdr:col>
                    <xdr:colOff>762000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3</xdr:col>
                    <xdr:colOff>142875</xdr:colOff>
                    <xdr:row>30</xdr:row>
                    <xdr:rowOff>142875</xdr:rowOff>
                  </from>
                  <to>
                    <xdr:col>3</xdr:col>
                    <xdr:colOff>762000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47625</xdr:rowOff>
                  </from>
                  <to>
                    <xdr:col>4</xdr:col>
                    <xdr:colOff>1143000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47625</xdr:rowOff>
                  </from>
                  <to>
                    <xdr:col>4</xdr:col>
                    <xdr:colOff>1114425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47625</xdr:rowOff>
                  </from>
                  <to>
                    <xdr:col>4</xdr:col>
                    <xdr:colOff>1162050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47625</xdr:rowOff>
                  </from>
                  <to>
                    <xdr:col>4</xdr:col>
                    <xdr:colOff>1123950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47625</xdr:rowOff>
                  </from>
                  <to>
                    <xdr:col>4</xdr:col>
                    <xdr:colOff>1152525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47625</xdr:rowOff>
                  </from>
                  <to>
                    <xdr:col>4</xdr:col>
                    <xdr:colOff>1143000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3</xdr:col>
                    <xdr:colOff>142875</xdr:colOff>
                    <xdr:row>33</xdr:row>
                    <xdr:rowOff>133350</xdr:rowOff>
                  </from>
                  <to>
                    <xdr:col>3</xdr:col>
                    <xdr:colOff>762000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3</xdr:col>
                    <xdr:colOff>647700</xdr:colOff>
                    <xdr:row>33</xdr:row>
                    <xdr:rowOff>133350</xdr:rowOff>
                  </from>
                  <to>
                    <xdr:col>4</xdr:col>
                    <xdr:colOff>85725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33</xdr:row>
                    <xdr:rowOff>133350</xdr:rowOff>
                  </from>
                  <to>
                    <xdr:col>4</xdr:col>
                    <xdr:colOff>1171575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3</xdr:col>
                    <xdr:colOff>142875</xdr:colOff>
                    <xdr:row>31</xdr:row>
                    <xdr:rowOff>142875</xdr:rowOff>
                  </from>
                  <to>
                    <xdr:col>3</xdr:col>
                    <xdr:colOff>762000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47625</xdr:rowOff>
                  </from>
                  <to>
                    <xdr:col>4</xdr:col>
                    <xdr:colOff>1152525</xdr:colOff>
                    <xdr:row>31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H37"/>
  <sheetViews>
    <sheetView workbookViewId="0">
      <selection activeCell="E8" sqref="E8"/>
    </sheetView>
  </sheetViews>
  <sheetFormatPr defaultRowHeight="13.5" x14ac:dyDescent="0.15"/>
  <cols>
    <col min="1" max="1" width="6.375" style="32" customWidth="1"/>
    <col min="2" max="2" width="4.375" style="32" customWidth="1"/>
    <col min="3" max="3" width="16.125" style="32" customWidth="1"/>
    <col min="4" max="5" width="15.5" style="32" customWidth="1"/>
    <col min="6" max="6" width="25.5" style="32" customWidth="1"/>
    <col min="7" max="7" width="5.625" style="32" customWidth="1"/>
    <col min="8" max="8" width="8.75" style="32" customWidth="1"/>
    <col min="9" max="16384" width="9" style="32"/>
  </cols>
  <sheetData>
    <row r="1" spans="1:8" ht="17.25" x14ac:dyDescent="0.15">
      <c r="A1" s="72" t="s">
        <v>129</v>
      </c>
      <c r="B1" s="72"/>
      <c r="C1" s="72"/>
      <c r="D1" s="72"/>
      <c r="E1" s="72"/>
      <c r="F1" s="72"/>
      <c r="G1" s="72"/>
    </row>
    <row r="2" spans="1:8" x14ac:dyDescent="0.15">
      <c r="F2" s="78" t="str">
        <f>入力フォーム!B3</f>
        <v>令和６年６月１日</v>
      </c>
      <c r="G2" s="79"/>
      <c r="H2" s="1"/>
    </row>
    <row r="4" spans="1:8" ht="13.5" customHeight="1" x14ac:dyDescent="0.15">
      <c r="A4" s="75" t="s">
        <v>95</v>
      </c>
      <c r="B4" s="75"/>
      <c r="C4" s="75"/>
      <c r="D4" s="75"/>
      <c r="E4" s="75"/>
      <c r="F4" s="75"/>
      <c r="G4" s="75"/>
      <c r="H4" s="6"/>
    </row>
    <row r="5" spans="1:8" ht="13.5" customHeight="1" x14ac:dyDescent="0.15">
      <c r="A5" s="75"/>
      <c r="B5" s="75"/>
      <c r="C5" s="75"/>
      <c r="D5" s="75"/>
      <c r="E5" s="75"/>
      <c r="F5" s="75"/>
      <c r="G5" s="75"/>
      <c r="H5" s="6"/>
    </row>
    <row r="7" spans="1:8" x14ac:dyDescent="0.15">
      <c r="A7" s="32" t="s">
        <v>2</v>
      </c>
    </row>
    <row r="9" spans="1:8" x14ac:dyDescent="0.15">
      <c r="A9" s="32" t="s">
        <v>96</v>
      </c>
    </row>
    <row r="11" spans="1:8" x14ac:dyDescent="0.15">
      <c r="D11" s="30" t="s">
        <v>25</v>
      </c>
      <c r="F11" s="56" t="str">
        <f>"（〒"&amp;入力フォーム!B4&amp;"）"</f>
        <v>（〒981-1224）</v>
      </c>
      <c r="G11" s="56"/>
    </row>
    <row r="12" spans="1:8" x14ac:dyDescent="0.15">
      <c r="E12" s="32" t="s">
        <v>26</v>
      </c>
      <c r="F12" s="80" t="str">
        <f>入力フォーム!B5</f>
        <v>名取市増田字柳田〇〇</v>
      </c>
      <c r="G12" s="80"/>
      <c r="H12" s="1"/>
    </row>
    <row r="13" spans="1:8" x14ac:dyDescent="0.15">
      <c r="E13" s="32" t="s">
        <v>27</v>
      </c>
      <c r="F13" s="52"/>
      <c r="G13" s="52"/>
    </row>
    <row r="14" spans="1:8" x14ac:dyDescent="0.15">
      <c r="F14" s="80" t="str">
        <f>入力フォーム!B6</f>
        <v>株式会社　〇〇</v>
      </c>
      <c r="G14" s="80"/>
    </row>
    <row r="15" spans="1:8" x14ac:dyDescent="0.15">
      <c r="F15" s="80" t="str">
        <f>入力フォーム!B7</f>
        <v>代表取締役　〇〇　〇〇</v>
      </c>
      <c r="G15" s="80"/>
    </row>
    <row r="16" spans="1:8" x14ac:dyDescent="0.15">
      <c r="E16" s="32" t="s">
        <v>28</v>
      </c>
      <c r="F16" s="52"/>
      <c r="G16" s="52"/>
    </row>
    <row r="17" spans="1:7" x14ac:dyDescent="0.15">
      <c r="E17" s="32" t="s">
        <v>29</v>
      </c>
      <c r="F17" s="81" t="str">
        <f>入力フォーム!B9</f>
        <v>総務課</v>
      </c>
      <c r="G17" s="81"/>
    </row>
    <row r="18" spans="1:7" x14ac:dyDescent="0.15">
      <c r="E18" s="32" t="s">
        <v>5</v>
      </c>
      <c r="F18" s="80" t="str">
        <f>入力フォーム!B10</f>
        <v>事務　××　××</v>
      </c>
      <c r="G18" s="80"/>
    </row>
    <row r="19" spans="1:7" x14ac:dyDescent="0.15">
      <c r="E19" s="32" t="s">
        <v>30</v>
      </c>
      <c r="F19" s="80" t="str">
        <f>入力フォーム!B11</f>
        <v>〇〇〇-〇〇〇-〇〇〇〇</v>
      </c>
      <c r="G19" s="80"/>
    </row>
    <row r="20" spans="1:7" x14ac:dyDescent="0.15">
      <c r="E20" s="32" t="s">
        <v>7</v>
      </c>
      <c r="F20" s="80" t="str">
        <f>入力フォーム!B12</f>
        <v>×××-×××-××××</v>
      </c>
      <c r="G20" s="80"/>
    </row>
    <row r="21" spans="1:7" x14ac:dyDescent="0.15">
      <c r="E21" s="32" t="s">
        <v>8</v>
      </c>
      <c r="F21" s="80" t="str">
        <f>入力フォーム!B13</f>
        <v>△△△@□□□□.▽▽▽</v>
      </c>
      <c r="G21" s="80"/>
    </row>
    <row r="23" spans="1:7" x14ac:dyDescent="0.15">
      <c r="A23" s="89" t="s">
        <v>39</v>
      </c>
      <c r="B23" s="89"/>
      <c r="C23" s="89"/>
      <c r="D23" s="89"/>
      <c r="E23" s="89"/>
      <c r="F23" s="89"/>
      <c r="G23" s="89"/>
    </row>
    <row r="24" spans="1:7" x14ac:dyDescent="0.15">
      <c r="C24" s="33"/>
      <c r="D24" s="34"/>
      <c r="E24" s="34"/>
      <c r="F24" s="34"/>
    </row>
    <row r="25" spans="1:7" ht="40.5" customHeight="1" x14ac:dyDescent="0.15">
      <c r="B25" s="90" t="s">
        <v>97</v>
      </c>
      <c r="C25" s="54" t="s">
        <v>102</v>
      </c>
      <c r="D25" s="54"/>
      <c r="E25" s="50"/>
      <c r="F25" s="59" t="s">
        <v>122</v>
      </c>
    </row>
    <row r="26" spans="1:7" ht="40.5" customHeight="1" x14ac:dyDescent="0.15">
      <c r="B26" s="90"/>
      <c r="C26" s="54" t="s">
        <v>103</v>
      </c>
      <c r="D26" s="54"/>
      <c r="E26" s="50"/>
      <c r="F26" s="59" t="s">
        <v>123</v>
      </c>
    </row>
    <row r="27" spans="1:7" ht="40.5" customHeight="1" x14ac:dyDescent="0.15">
      <c r="B27" s="90"/>
      <c r="C27" s="54" t="s">
        <v>104</v>
      </c>
      <c r="D27" s="54"/>
      <c r="E27" s="50"/>
      <c r="F27" s="59" t="s">
        <v>128</v>
      </c>
    </row>
    <row r="28" spans="1:7" ht="40.5" customHeight="1" x14ac:dyDescent="0.15">
      <c r="B28" s="90"/>
      <c r="C28" s="53" t="s">
        <v>105</v>
      </c>
      <c r="D28" s="54"/>
      <c r="E28" s="50"/>
      <c r="F28" s="55"/>
    </row>
    <row r="29" spans="1:7" ht="40.5" customHeight="1" x14ac:dyDescent="0.15">
      <c r="B29" s="90"/>
      <c r="C29" s="53" t="s">
        <v>106</v>
      </c>
      <c r="D29" s="54"/>
      <c r="E29" s="50"/>
      <c r="F29" s="59" t="s">
        <v>124</v>
      </c>
    </row>
    <row r="30" spans="1:7" ht="40.5" customHeight="1" x14ac:dyDescent="0.15">
      <c r="B30" s="90"/>
      <c r="C30" s="53" t="s">
        <v>107</v>
      </c>
      <c r="D30" s="54"/>
      <c r="E30" s="50"/>
      <c r="F30" s="59" t="s">
        <v>125</v>
      </c>
    </row>
    <row r="31" spans="1:7" ht="40.5" customHeight="1" x14ac:dyDescent="0.15">
      <c r="B31" s="90"/>
      <c r="C31" s="53" t="s">
        <v>108</v>
      </c>
      <c r="D31" s="54"/>
      <c r="E31" s="50"/>
      <c r="F31" s="59" t="s">
        <v>126</v>
      </c>
    </row>
    <row r="32" spans="1:7" ht="40.5" customHeight="1" x14ac:dyDescent="0.15">
      <c r="B32" s="90"/>
      <c r="C32" s="53" t="s">
        <v>109</v>
      </c>
      <c r="D32" s="54"/>
      <c r="E32" s="50"/>
      <c r="F32" s="49"/>
    </row>
    <row r="33" spans="2:6" ht="40.5" customHeight="1" x14ac:dyDescent="0.15">
      <c r="B33" s="87" t="s">
        <v>110</v>
      </c>
      <c r="C33" s="87"/>
      <c r="D33" s="82" t="s">
        <v>127</v>
      </c>
      <c r="E33" s="82"/>
      <c r="F33" s="82"/>
    </row>
    <row r="34" spans="2:6" ht="40.5" customHeight="1" x14ac:dyDescent="0.15">
      <c r="B34" s="88" t="s">
        <v>111</v>
      </c>
      <c r="C34" s="88"/>
      <c r="D34" s="35"/>
      <c r="E34" s="36"/>
      <c r="F34" s="51"/>
    </row>
    <row r="35" spans="2:6" x14ac:dyDescent="0.15">
      <c r="C35" s="12"/>
      <c r="D35" s="12"/>
      <c r="E35" s="12"/>
      <c r="F35" s="12"/>
    </row>
    <row r="36" spans="2:6" x14ac:dyDescent="0.15">
      <c r="C36" s="12"/>
      <c r="D36" s="12"/>
      <c r="E36" s="12"/>
      <c r="F36" s="12"/>
    </row>
    <row r="37" spans="2:6" x14ac:dyDescent="0.15">
      <c r="C37" s="12"/>
      <c r="D37" s="12"/>
      <c r="E37" s="12"/>
      <c r="F37" s="12"/>
    </row>
  </sheetData>
  <mergeCells count="16">
    <mergeCell ref="A1:G1"/>
    <mergeCell ref="F17:G17"/>
    <mergeCell ref="F2:G2"/>
    <mergeCell ref="A4:G5"/>
    <mergeCell ref="F12:G12"/>
    <mergeCell ref="F14:G14"/>
    <mergeCell ref="F15:G15"/>
    <mergeCell ref="B33:C33"/>
    <mergeCell ref="D33:F33"/>
    <mergeCell ref="B34:C34"/>
    <mergeCell ref="F18:G18"/>
    <mergeCell ref="F19:G19"/>
    <mergeCell ref="F20:G20"/>
    <mergeCell ref="F21:G21"/>
    <mergeCell ref="A23:G23"/>
    <mergeCell ref="B25:B32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142875</xdr:colOff>
                    <xdr:row>24</xdr:row>
                    <xdr:rowOff>142875</xdr:rowOff>
                  </from>
                  <to>
                    <xdr:col>3</xdr:col>
                    <xdr:colOff>762000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47625</xdr:rowOff>
                  </from>
                  <to>
                    <xdr:col>4</xdr:col>
                    <xdr:colOff>1152525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</xdr:col>
                    <xdr:colOff>142875</xdr:colOff>
                    <xdr:row>25</xdr:row>
                    <xdr:rowOff>142875</xdr:rowOff>
                  </from>
                  <to>
                    <xdr:col>3</xdr:col>
                    <xdr:colOff>762000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</xdr:col>
                    <xdr:colOff>142875</xdr:colOff>
                    <xdr:row>26</xdr:row>
                    <xdr:rowOff>142875</xdr:rowOff>
                  </from>
                  <to>
                    <xdr:col>3</xdr:col>
                    <xdr:colOff>762000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</xdr:col>
                    <xdr:colOff>142875</xdr:colOff>
                    <xdr:row>27</xdr:row>
                    <xdr:rowOff>142875</xdr:rowOff>
                  </from>
                  <to>
                    <xdr:col>3</xdr:col>
                    <xdr:colOff>762000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</xdr:col>
                    <xdr:colOff>142875</xdr:colOff>
                    <xdr:row>28</xdr:row>
                    <xdr:rowOff>142875</xdr:rowOff>
                  </from>
                  <to>
                    <xdr:col>3</xdr:col>
                    <xdr:colOff>762000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3</xdr:col>
                    <xdr:colOff>142875</xdr:colOff>
                    <xdr:row>29</xdr:row>
                    <xdr:rowOff>142875</xdr:rowOff>
                  </from>
                  <to>
                    <xdr:col>3</xdr:col>
                    <xdr:colOff>762000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3</xdr:col>
                    <xdr:colOff>142875</xdr:colOff>
                    <xdr:row>30</xdr:row>
                    <xdr:rowOff>142875</xdr:rowOff>
                  </from>
                  <to>
                    <xdr:col>3</xdr:col>
                    <xdr:colOff>762000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47625</xdr:rowOff>
                  </from>
                  <to>
                    <xdr:col>4</xdr:col>
                    <xdr:colOff>1143000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47625</xdr:rowOff>
                  </from>
                  <to>
                    <xdr:col>4</xdr:col>
                    <xdr:colOff>1114425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47625</xdr:rowOff>
                  </from>
                  <to>
                    <xdr:col>4</xdr:col>
                    <xdr:colOff>1162050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47625</xdr:rowOff>
                  </from>
                  <to>
                    <xdr:col>4</xdr:col>
                    <xdr:colOff>1123950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47625</xdr:rowOff>
                  </from>
                  <to>
                    <xdr:col>4</xdr:col>
                    <xdr:colOff>1152525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47625</xdr:rowOff>
                  </from>
                  <to>
                    <xdr:col>4</xdr:col>
                    <xdr:colOff>1143000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3</xdr:col>
                    <xdr:colOff>142875</xdr:colOff>
                    <xdr:row>33</xdr:row>
                    <xdr:rowOff>133350</xdr:rowOff>
                  </from>
                  <to>
                    <xdr:col>3</xdr:col>
                    <xdr:colOff>762000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3</xdr:col>
                    <xdr:colOff>647700</xdr:colOff>
                    <xdr:row>33</xdr:row>
                    <xdr:rowOff>133350</xdr:rowOff>
                  </from>
                  <to>
                    <xdr:col>4</xdr:col>
                    <xdr:colOff>85725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4</xdr:col>
                    <xdr:colOff>95250</xdr:colOff>
                    <xdr:row>33</xdr:row>
                    <xdr:rowOff>133350</xdr:rowOff>
                  </from>
                  <to>
                    <xdr:col>4</xdr:col>
                    <xdr:colOff>1171575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</xdr:col>
                    <xdr:colOff>142875</xdr:colOff>
                    <xdr:row>31</xdr:row>
                    <xdr:rowOff>142875</xdr:rowOff>
                  </from>
                  <to>
                    <xdr:col>3</xdr:col>
                    <xdr:colOff>762000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47625</xdr:rowOff>
                  </from>
                  <to>
                    <xdr:col>4</xdr:col>
                    <xdr:colOff>1152525</xdr:colOff>
                    <xdr:row>31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40"/>
  <sheetViews>
    <sheetView view="pageBreakPreview" topLeftCell="A19" zoomScaleNormal="100" zoomScaleSheetLayoutView="100" workbookViewId="0">
      <selection activeCell="I36" sqref="I36"/>
    </sheetView>
  </sheetViews>
  <sheetFormatPr defaultRowHeight="13.5" x14ac:dyDescent="0.15"/>
  <cols>
    <col min="1" max="1" width="9" style="32"/>
    <col min="2" max="2" width="16.5" style="32" customWidth="1"/>
    <col min="3" max="3" width="20.25" style="32" bestFit="1" customWidth="1"/>
    <col min="4" max="4" width="9" style="32"/>
    <col min="5" max="5" width="18" style="32" customWidth="1"/>
    <col min="6" max="6" width="9" style="32" customWidth="1"/>
    <col min="7" max="7" width="8.75" style="32" customWidth="1"/>
    <col min="8" max="16384" width="9" style="32"/>
  </cols>
  <sheetData>
    <row r="1" spans="1:7" ht="17.25" x14ac:dyDescent="0.15">
      <c r="A1" s="75"/>
      <c r="B1" s="75"/>
      <c r="C1" s="75"/>
      <c r="D1" s="75"/>
      <c r="E1" s="75"/>
      <c r="F1" s="75"/>
    </row>
    <row r="2" spans="1:7" x14ac:dyDescent="0.15">
      <c r="A2" s="60"/>
      <c r="B2" s="60"/>
      <c r="C2" s="60"/>
      <c r="D2" s="60"/>
      <c r="E2" s="108" t="str">
        <f>入力フォーム!B3</f>
        <v>令和６年６月１日</v>
      </c>
      <c r="F2" s="109"/>
      <c r="G2" s="1"/>
    </row>
    <row r="3" spans="1:7" x14ac:dyDescent="0.15">
      <c r="A3" s="60"/>
      <c r="B3" s="60"/>
      <c r="C3" s="60"/>
      <c r="D3" s="60"/>
      <c r="E3" s="60"/>
      <c r="F3" s="60"/>
    </row>
    <row r="4" spans="1:7" ht="13.5" customHeight="1" x14ac:dyDescent="0.15">
      <c r="A4" s="75" t="s">
        <v>130</v>
      </c>
      <c r="B4" s="75"/>
      <c r="C4" s="75"/>
      <c r="D4" s="75"/>
      <c r="E4" s="75"/>
      <c r="F4" s="75"/>
      <c r="G4" s="6"/>
    </row>
    <row r="5" spans="1:7" ht="13.5" customHeight="1" x14ac:dyDescent="0.15">
      <c r="A5" s="75"/>
      <c r="B5" s="75"/>
      <c r="C5" s="75"/>
      <c r="D5" s="75"/>
      <c r="E5" s="75"/>
      <c r="F5" s="75"/>
      <c r="G5" s="6"/>
    </row>
    <row r="6" spans="1:7" x14ac:dyDescent="0.15">
      <c r="A6" s="60"/>
      <c r="B6" s="60"/>
      <c r="C6" s="60"/>
      <c r="D6" s="60"/>
      <c r="E6" s="60"/>
      <c r="F6" s="60"/>
    </row>
    <row r="7" spans="1:7" x14ac:dyDescent="0.15">
      <c r="A7" s="60" t="s">
        <v>2</v>
      </c>
      <c r="B7" s="60"/>
      <c r="C7" s="60"/>
      <c r="D7" s="60"/>
      <c r="E7" s="60"/>
      <c r="F7" s="60"/>
    </row>
    <row r="8" spans="1:7" x14ac:dyDescent="0.15">
      <c r="A8" s="60"/>
      <c r="B8" s="60"/>
      <c r="C8" s="60"/>
      <c r="D8" s="60"/>
      <c r="E8" s="60"/>
      <c r="F8" s="60"/>
    </row>
    <row r="9" spans="1:7" x14ac:dyDescent="0.15">
      <c r="A9" s="60"/>
      <c r="B9" s="60"/>
      <c r="C9" s="60"/>
      <c r="D9" s="60"/>
      <c r="E9" s="60"/>
      <c r="F9" s="60"/>
    </row>
    <row r="10" spans="1:7" x14ac:dyDescent="0.15">
      <c r="A10" s="60" t="s">
        <v>66</v>
      </c>
      <c r="B10" s="60"/>
      <c r="C10" s="60"/>
      <c r="D10" s="60"/>
      <c r="E10" s="60"/>
      <c r="F10" s="60"/>
    </row>
    <row r="11" spans="1:7" x14ac:dyDescent="0.15">
      <c r="A11" s="60"/>
      <c r="B11" s="60"/>
      <c r="C11" s="60"/>
      <c r="D11" s="60"/>
      <c r="E11" s="60"/>
      <c r="F11" s="60"/>
    </row>
    <row r="12" spans="1:7" x14ac:dyDescent="0.15">
      <c r="A12" s="60"/>
      <c r="B12" s="60"/>
      <c r="C12" s="60"/>
      <c r="D12" s="60"/>
      <c r="E12" s="60"/>
      <c r="F12" s="60"/>
    </row>
    <row r="13" spans="1:7" x14ac:dyDescent="0.15">
      <c r="A13" s="60"/>
      <c r="B13" s="60"/>
      <c r="C13" s="60"/>
      <c r="D13" s="60"/>
      <c r="E13" s="60"/>
      <c r="F13" s="60"/>
    </row>
    <row r="14" spans="1:7" x14ac:dyDescent="0.15">
      <c r="A14" s="60"/>
      <c r="B14" s="60"/>
      <c r="C14" s="61" t="s">
        <v>67</v>
      </c>
      <c r="D14" s="60"/>
      <c r="E14" s="60" t="str">
        <f>"（〒"&amp;入力フォーム!B4&amp;"）"</f>
        <v>（〒981-1224）</v>
      </c>
      <c r="F14" s="60"/>
    </row>
    <row r="15" spans="1:7" x14ac:dyDescent="0.15">
      <c r="A15" s="60"/>
      <c r="B15" s="60"/>
      <c r="C15" s="60"/>
      <c r="D15" s="60" t="s">
        <v>26</v>
      </c>
      <c r="E15" s="107" t="str">
        <f>入力フォーム!B5</f>
        <v>名取市増田字柳田〇〇</v>
      </c>
      <c r="F15" s="107"/>
      <c r="G15" s="1"/>
    </row>
    <row r="16" spans="1:7" x14ac:dyDescent="0.15">
      <c r="A16" s="60"/>
      <c r="B16" s="60"/>
      <c r="C16" s="60"/>
      <c r="D16" s="60" t="s">
        <v>27</v>
      </c>
      <c r="E16" s="60"/>
      <c r="F16" s="60"/>
    </row>
    <row r="17" spans="1:6" x14ac:dyDescent="0.15">
      <c r="A17" s="60"/>
      <c r="B17" s="60"/>
      <c r="C17" s="60"/>
      <c r="D17" s="60"/>
      <c r="E17" s="107" t="str">
        <f>入力フォーム!B6</f>
        <v>株式会社　〇〇</v>
      </c>
      <c r="F17" s="107"/>
    </row>
    <row r="18" spans="1:6" x14ac:dyDescent="0.15">
      <c r="A18" s="60"/>
      <c r="B18" s="60"/>
      <c r="C18" s="60"/>
      <c r="D18" s="60"/>
      <c r="E18" s="107" t="str">
        <f>入力フォーム!B7</f>
        <v>代表取締役　〇〇　〇〇</v>
      </c>
      <c r="F18" s="107"/>
    </row>
    <row r="19" spans="1:6" x14ac:dyDescent="0.15">
      <c r="A19" s="60"/>
      <c r="B19" s="60"/>
      <c r="C19" s="60"/>
      <c r="D19" s="60" t="s">
        <v>28</v>
      </c>
      <c r="E19" s="60"/>
      <c r="F19" s="60"/>
    </row>
    <row r="20" spans="1:6" x14ac:dyDescent="0.15">
      <c r="A20" s="60"/>
      <c r="B20" s="60"/>
      <c r="C20" s="60"/>
      <c r="D20" s="60" t="s">
        <v>29</v>
      </c>
      <c r="E20" s="106" t="str">
        <f>入力フォーム!B9</f>
        <v>総務課</v>
      </c>
      <c r="F20" s="106"/>
    </row>
    <row r="21" spans="1:6" x14ac:dyDescent="0.15">
      <c r="A21" s="60"/>
      <c r="B21" s="60"/>
      <c r="C21" s="60"/>
      <c r="D21" s="60" t="s">
        <v>5</v>
      </c>
      <c r="E21" s="107" t="str">
        <f>入力フォーム!B10</f>
        <v>事務　××　××</v>
      </c>
      <c r="F21" s="107"/>
    </row>
    <row r="22" spans="1:6" x14ac:dyDescent="0.15">
      <c r="A22" s="60"/>
      <c r="B22" s="60"/>
      <c r="C22" s="60"/>
      <c r="D22" s="60" t="s">
        <v>30</v>
      </c>
      <c r="E22" s="107" t="str">
        <f>入力フォーム!B11</f>
        <v>〇〇〇-〇〇〇-〇〇〇〇</v>
      </c>
      <c r="F22" s="107"/>
    </row>
    <row r="23" spans="1:6" x14ac:dyDescent="0.15">
      <c r="A23" s="60"/>
      <c r="B23" s="60"/>
      <c r="C23" s="60"/>
      <c r="D23" s="60" t="s">
        <v>7</v>
      </c>
      <c r="E23" s="107" t="str">
        <f>入力フォーム!B12</f>
        <v>×××-×××-××××</v>
      </c>
      <c r="F23" s="107"/>
    </row>
    <row r="24" spans="1:6" x14ac:dyDescent="0.15">
      <c r="A24" s="60"/>
      <c r="B24" s="60"/>
      <c r="C24" s="60"/>
      <c r="D24" s="60" t="s">
        <v>8</v>
      </c>
      <c r="E24" s="107" t="str">
        <f>入力フォーム!B13</f>
        <v>△△△@□□□□.▽▽▽</v>
      </c>
      <c r="F24" s="107"/>
    </row>
    <row r="25" spans="1:6" x14ac:dyDescent="0.15">
      <c r="A25" s="60"/>
      <c r="B25" s="60"/>
      <c r="C25" s="60"/>
      <c r="D25" s="60"/>
      <c r="E25" s="60"/>
      <c r="F25" s="60"/>
    </row>
    <row r="27" spans="1:6" x14ac:dyDescent="0.15">
      <c r="A27" s="89" t="s">
        <v>39</v>
      </c>
      <c r="B27" s="89"/>
      <c r="C27" s="89"/>
      <c r="D27" s="89"/>
      <c r="E27" s="89"/>
      <c r="F27" s="89"/>
    </row>
    <row r="28" spans="1:6" x14ac:dyDescent="0.15">
      <c r="A28" s="58"/>
      <c r="B28" s="58"/>
      <c r="C28" s="58"/>
      <c r="D28" s="58"/>
      <c r="E28" s="58"/>
      <c r="F28" s="58"/>
    </row>
    <row r="30" spans="1:6" x14ac:dyDescent="0.15">
      <c r="B30" s="32" t="s">
        <v>73</v>
      </c>
    </row>
    <row r="31" spans="1:6" x14ac:dyDescent="0.15">
      <c r="B31" s="57" t="s">
        <v>69</v>
      </c>
      <c r="C31" s="82"/>
      <c r="D31" s="82"/>
      <c r="E31" s="82"/>
    </row>
    <row r="32" spans="1:6" x14ac:dyDescent="0.15">
      <c r="B32" s="57" t="s">
        <v>75</v>
      </c>
      <c r="C32" s="82"/>
      <c r="D32" s="82"/>
      <c r="E32" s="82"/>
    </row>
    <row r="33" spans="2:6" x14ac:dyDescent="0.15">
      <c r="B33" s="57" t="s">
        <v>71</v>
      </c>
      <c r="C33" s="103"/>
      <c r="D33" s="104"/>
      <c r="E33" s="105"/>
    </row>
    <row r="34" spans="2:6" x14ac:dyDescent="0.15">
      <c r="B34" s="57" t="s">
        <v>78</v>
      </c>
      <c r="C34" s="103"/>
      <c r="D34" s="104"/>
      <c r="E34" s="105"/>
    </row>
    <row r="35" spans="2:6" x14ac:dyDescent="0.15">
      <c r="B35" s="22" t="s">
        <v>79</v>
      </c>
      <c r="C35" s="103"/>
      <c r="D35" s="104"/>
      <c r="E35" s="105"/>
      <c r="F35" s="23"/>
    </row>
    <row r="36" spans="2:6" x14ac:dyDescent="0.15">
      <c r="B36" s="57" t="s">
        <v>83</v>
      </c>
      <c r="C36" s="103"/>
      <c r="D36" s="104"/>
      <c r="E36" s="105"/>
      <c r="F36" s="12"/>
    </row>
    <row r="37" spans="2:6" x14ac:dyDescent="0.15">
      <c r="B37" s="26" t="s">
        <v>80</v>
      </c>
      <c r="C37" s="25"/>
      <c r="D37" s="25"/>
      <c r="E37" s="25"/>
    </row>
    <row r="38" spans="2:6" x14ac:dyDescent="0.15">
      <c r="B38" s="27" t="s">
        <v>81</v>
      </c>
      <c r="C38" s="24"/>
      <c r="D38" s="24"/>
      <c r="E38" s="24"/>
    </row>
    <row r="39" spans="2:6" x14ac:dyDescent="0.15">
      <c r="B39" s="27" t="s">
        <v>84</v>
      </c>
      <c r="C39" s="24"/>
      <c r="D39" s="24"/>
      <c r="E39" s="24"/>
    </row>
    <row r="40" spans="2:6" x14ac:dyDescent="0.15">
      <c r="B40" s="12"/>
      <c r="C40" s="21"/>
      <c r="D40" s="12"/>
      <c r="E40" s="21"/>
      <c r="F40" s="12"/>
    </row>
    <row r="41" spans="2:6" x14ac:dyDescent="0.15">
      <c r="B41" s="19" t="s">
        <v>74</v>
      </c>
      <c r="C41" s="20"/>
      <c r="D41" s="19"/>
      <c r="E41" s="20"/>
      <c r="F41" s="12"/>
    </row>
    <row r="42" spans="2:6" ht="97.5" customHeight="1" x14ac:dyDescent="0.15">
      <c r="B42" s="100"/>
      <c r="C42" s="101"/>
      <c r="D42" s="101"/>
      <c r="E42" s="102"/>
    </row>
    <row r="44" spans="2:6" x14ac:dyDescent="0.15">
      <c r="B44" s="19" t="s">
        <v>76</v>
      </c>
      <c r="C44" s="20"/>
      <c r="D44" s="19"/>
      <c r="E44" s="20"/>
      <c r="F44" s="12"/>
    </row>
    <row r="45" spans="2:6" ht="97.5" customHeight="1" x14ac:dyDescent="0.15">
      <c r="B45" s="100"/>
      <c r="C45" s="101"/>
      <c r="D45" s="101"/>
      <c r="E45" s="102"/>
    </row>
    <row r="49" spans="2:5" x14ac:dyDescent="0.15">
      <c r="B49" s="32" t="s">
        <v>90</v>
      </c>
    </row>
    <row r="50" spans="2:5" ht="97.5" customHeight="1" x14ac:dyDescent="0.15">
      <c r="B50" s="100"/>
      <c r="C50" s="101"/>
      <c r="D50" s="101"/>
      <c r="E50" s="102"/>
    </row>
    <row r="52" spans="2:5" x14ac:dyDescent="0.15">
      <c r="B52" s="32" t="s">
        <v>91</v>
      </c>
    </row>
    <row r="53" spans="2:5" ht="97.5" customHeight="1" x14ac:dyDescent="0.15">
      <c r="B53" s="100"/>
      <c r="C53" s="101"/>
      <c r="D53" s="101"/>
      <c r="E53" s="102"/>
    </row>
    <row r="55" spans="2:5" x14ac:dyDescent="0.15">
      <c r="B55" s="32" t="s">
        <v>92</v>
      </c>
    </row>
    <row r="56" spans="2:5" ht="97.5" customHeight="1" x14ac:dyDescent="0.15">
      <c r="B56" s="100"/>
      <c r="C56" s="101"/>
      <c r="D56" s="101"/>
      <c r="E56" s="102"/>
    </row>
    <row r="57" spans="2:5" ht="13.5" customHeight="1" x14ac:dyDescent="0.15">
      <c r="B57" s="28"/>
      <c r="C57" s="28"/>
      <c r="D57" s="28"/>
      <c r="E57" s="28"/>
    </row>
    <row r="58" spans="2:5" x14ac:dyDescent="0.15">
      <c r="B58" s="32" t="s">
        <v>93</v>
      </c>
    </row>
    <row r="59" spans="2:5" ht="97.5" customHeight="1" x14ac:dyDescent="0.15">
      <c r="B59" s="100"/>
      <c r="C59" s="101"/>
      <c r="D59" s="101"/>
      <c r="E59" s="102"/>
    </row>
    <row r="85" spans="2:5" x14ac:dyDescent="0.15">
      <c r="B85" s="32" t="s">
        <v>82</v>
      </c>
    </row>
    <row r="86" spans="2:5" x14ac:dyDescent="0.15">
      <c r="B86" s="91" t="s">
        <v>94</v>
      </c>
      <c r="C86" s="92"/>
      <c r="D86" s="92"/>
      <c r="E86" s="93"/>
    </row>
    <row r="87" spans="2:5" x14ac:dyDescent="0.15">
      <c r="B87" s="94"/>
      <c r="C87" s="95"/>
      <c r="D87" s="95"/>
      <c r="E87" s="96"/>
    </row>
    <row r="88" spans="2:5" x14ac:dyDescent="0.15">
      <c r="B88" s="94"/>
      <c r="C88" s="95"/>
      <c r="D88" s="95"/>
      <c r="E88" s="96"/>
    </row>
    <row r="89" spans="2:5" x14ac:dyDescent="0.15">
      <c r="B89" s="94"/>
      <c r="C89" s="95"/>
      <c r="D89" s="95"/>
      <c r="E89" s="96"/>
    </row>
    <row r="90" spans="2:5" x14ac:dyDescent="0.15">
      <c r="B90" s="94"/>
      <c r="C90" s="95"/>
      <c r="D90" s="95"/>
      <c r="E90" s="96"/>
    </row>
    <row r="91" spans="2:5" x14ac:dyDescent="0.15">
      <c r="B91" s="94"/>
      <c r="C91" s="95"/>
      <c r="D91" s="95"/>
      <c r="E91" s="96"/>
    </row>
    <row r="92" spans="2:5" x14ac:dyDescent="0.15">
      <c r="B92" s="94"/>
      <c r="C92" s="95"/>
      <c r="D92" s="95"/>
      <c r="E92" s="96"/>
    </row>
    <row r="93" spans="2:5" x14ac:dyDescent="0.15">
      <c r="B93" s="94"/>
      <c r="C93" s="95"/>
      <c r="D93" s="95"/>
      <c r="E93" s="96"/>
    </row>
    <row r="94" spans="2:5" x14ac:dyDescent="0.15">
      <c r="B94" s="94"/>
      <c r="C94" s="95"/>
      <c r="D94" s="95"/>
      <c r="E94" s="96"/>
    </row>
    <row r="95" spans="2:5" x14ac:dyDescent="0.15">
      <c r="B95" s="94"/>
      <c r="C95" s="95"/>
      <c r="D95" s="95"/>
      <c r="E95" s="96"/>
    </row>
    <row r="96" spans="2:5" x14ac:dyDescent="0.15">
      <c r="B96" s="94"/>
      <c r="C96" s="95"/>
      <c r="D96" s="95"/>
      <c r="E96" s="96"/>
    </row>
    <row r="97" spans="2:5" x14ac:dyDescent="0.15">
      <c r="B97" s="94"/>
      <c r="C97" s="95"/>
      <c r="D97" s="95"/>
      <c r="E97" s="96"/>
    </row>
    <row r="98" spans="2:5" x14ac:dyDescent="0.15">
      <c r="B98" s="94"/>
      <c r="C98" s="95"/>
      <c r="D98" s="95"/>
      <c r="E98" s="96"/>
    </row>
    <row r="99" spans="2:5" x14ac:dyDescent="0.15">
      <c r="B99" s="94"/>
      <c r="C99" s="95"/>
      <c r="D99" s="95"/>
      <c r="E99" s="96"/>
    </row>
    <row r="100" spans="2:5" x14ac:dyDescent="0.15">
      <c r="B100" s="94"/>
      <c r="C100" s="95"/>
      <c r="D100" s="95"/>
      <c r="E100" s="96"/>
    </row>
    <row r="101" spans="2:5" x14ac:dyDescent="0.15">
      <c r="B101" s="94"/>
      <c r="C101" s="95"/>
      <c r="D101" s="95"/>
      <c r="E101" s="96"/>
    </row>
    <row r="102" spans="2:5" x14ac:dyDescent="0.15">
      <c r="B102" s="97"/>
      <c r="C102" s="98"/>
      <c r="D102" s="98"/>
      <c r="E102" s="99"/>
    </row>
    <row r="105" spans="2:5" x14ac:dyDescent="0.15">
      <c r="B105" s="91" t="s">
        <v>94</v>
      </c>
      <c r="C105" s="92"/>
      <c r="D105" s="92"/>
      <c r="E105" s="93"/>
    </row>
    <row r="106" spans="2:5" x14ac:dyDescent="0.15">
      <c r="B106" s="94"/>
      <c r="C106" s="95"/>
      <c r="D106" s="95"/>
      <c r="E106" s="96"/>
    </row>
    <row r="107" spans="2:5" x14ac:dyDescent="0.15">
      <c r="B107" s="94"/>
      <c r="C107" s="95"/>
      <c r="D107" s="95"/>
      <c r="E107" s="96"/>
    </row>
    <row r="108" spans="2:5" x14ac:dyDescent="0.15">
      <c r="B108" s="94"/>
      <c r="C108" s="95"/>
      <c r="D108" s="95"/>
      <c r="E108" s="96"/>
    </row>
    <row r="109" spans="2:5" x14ac:dyDescent="0.15">
      <c r="B109" s="94"/>
      <c r="C109" s="95"/>
      <c r="D109" s="95"/>
      <c r="E109" s="96"/>
    </row>
    <row r="110" spans="2:5" x14ac:dyDescent="0.15">
      <c r="B110" s="94"/>
      <c r="C110" s="95"/>
      <c r="D110" s="95"/>
      <c r="E110" s="96"/>
    </row>
    <row r="111" spans="2:5" x14ac:dyDescent="0.15">
      <c r="B111" s="94"/>
      <c r="C111" s="95"/>
      <c r="D111" s="95"/>
      <c r="E111" s="96"/>
    </row>
    <row r="112" spans="2:5" x14ac:dyDescent="0.15">
      <c r="B112" s="94"/>
      <c r="C112" s="95"/>
      <c r="D112" s="95"/>
      <c r="E112" s="96"/>
    </row>
    <row r="113" spans="2:5" x14ac:dyDescent="0.15">
      <c r="B113" s="94"/>
      <c r="C113" s="95"/>
      <c r="D113" s="95"/>
      <c r="E113" s="96"/>
    </row>
    <row r="114" spans="2:5" x14ac:dyDescent="0.15">
      <c r="B114" s="94"/>
      <c r="C114" s="95"/>
      <c r="D114" s="95"/>
      <c r="E114" s="96"/>
    </row>
    <row r="115" spans="2:5" x14ac:dyDescent="0.15">
      <c r="B115" s="94"/>
      <c r="C115" s="95"/>
      <c r="D115" s="95"/>
      <c r="E115" s="96"/>
    </row>
    <row r="116" spans="2:5" x14ac:dyDescent="0.15">
      <c r="B116" s="94"/>
      <c r="C116" s="95"/>
      <c r="D116" s="95"/>
      <c r="E116" s="96"/>
    </row>
    <row r="117" spans="2:5" x14ac:dyDescent="0.15">
      <c r="B117" s="94"/>
      <c r="C117" s="95"/>
      <c r="D117" s="95"/>
      <c r="E117" s="96"/>
    </row>
    <row r="118" spans="2:5" x14ac:dyDescent="0.15">
      <c r="B118" s="94"/>
      <c r="C118" s="95"/>
      <c r="D118" s="95"/>
      <c r="E118" s="96"/>
    </row>
    <row r="119" spans="2:5" x14ac:dyDescent="0.15">
      <c r="B119" s="94"/>
      <c r="C119" s="95"/>
      <c r="D119" s="95"/>
      <c r="E119" s="96"/>
    </row>
    <row r="120" spans="2:5" x14ac:dyDescent="0.15">
      <c r="B120" s="94"/>
      <c r="C120" s="95"/>
      <c r="D120" s="95"/>
      <c r="E120" s="96"/>
    </row>
    <row r="121" spans="2:5" x14ac:dyDescent="0.15">
      <c r="B121" s="97"/>
      <c r="C121" s="98"/>
      <c r="D121" s="98"/>
      <c r="E121" s="99"/>
    </row>
    <row r="124" spans="2:5" x14ac:dyDescent="0.15">
      <c r="B124" s="91" t="s">
        <v>94</v>
      </c>
      <c r="C124" s="92"/>
      <c r="D124" s="92"/>
      <c r="E124" s="93"/>
    </row>
    <row r="125" spans="2:5" x14ac:dyDescent="0.15">
      <c r="B125" s="94"/>
      <c r="C125" s="95"/>
      <c r="D125" s="95"/>
      <c r="E125" s="96"/>
    </row>
    <row r="126" spans="2:5" x14ac:dyDescent="0.15">
      <c r="B126" s="94"/>
      <c r="C126" s="95"/>
      <c r="D126" s="95"/>
      <c r="E126" s="96"/>
    </row>
    <row r="127" spans="2:5" x14ac:dyDescent="0.15">
      <c r="B127" s="94"/>
      <c r="C127" s="95"/>
      <c r="D127" s="95"/>
      <c r="E127" s="96"/>
    </row>
    <row r="128" spans="2:5" x14ac:dyDescent="0.15">
      <c r="B128" s="94"/>
      <c r="C128" s="95"/>
      <c r="D128" s="95"/>
      <c r="E128" s="96"/>
    </row>
    <row r="129" spans="2:5" x14ac:dyDescent="0.15">
      <c r="B129" s="94"/>
      <c r="C129" s="95"/>
      <c r="D129" s="95"/>
      <c r="E129" s="96"/>
    </row>
    <row r="130" spans="2:5" x14ac:dyDescent="0.15">
      <c r="B130" s="94"/>
      <c r="C130" s="95"/>
      <c r="D130" s="95"/>
      <c r="E130" s="96"/>
    </row>
    <row r="131" spans="2:5" x14ac:dyDescent="0.15">
      <c r="B131" s="94"/>
      <c r="C131" s="95"/>
      <c r="D131" s="95"/>
      <c r="E131" s="96"/>
    </row>
    <row r="132" spans="2:5" x14ac:dyDescent="0.15">
      <c r="B132" s="94"/>
      <c r="C132" s="95"/>
      <c r="D132" s="95"/>
      <c r="E132" s="96"/>
    </row>
    <row r="133" spans="2:5" x14ac:dyDescent="0.15">
      <c r="B133" s="94"/>
      <c r="C133" s="95"/>
      <c r="D133" s="95"/>
      <c r="E133" s="96"/>
    </row>
    <row r="134" spans="2:5" x14ac:dyDescent="0.15">
      <c r="B134" s="94"/>
      <c r="C134" s="95"/>
      <c r="D134" s="95"/>
      <c r="E134" s="96"/>
    </row>
    <row r="135" spans="2:5" x14ac:dyDescent="0.15">
      <c r="B135" s="94"/>
      <c r="C135" s="95"/>
      <c r="D135" s="95"/>
      <c r="E135" s="96"/>
    </row>
    <row r="136" spans="2:5" x14ac:dyDescent="0.15">
      <c r="B136" s="94"/>
      <c r="C136" s="95"/>
      <c r="D136" s="95"/>
      <c r="E136" s="96"/>
    </row>
    <row r="137" spans="2:5" x14ac:dyDescent="0.15">
      <c r="B137" s="94"/>
      <c r="C137" s="95"/>
      <c r="D137" s="95"/>
      <c r="E137" s="96"/>
    </row>
    <row r="138" spans="2:5" x14ac:dyDescent="0.15">
      <c r="B138" s="94"/>
      <c r="C138" s="95"/>
      <c r="D138" s="95"/>
      <c r="E138" s="96"/>
    </row>
    <row r="139" spans="2:5" x14ac:dyDescent="0.15">
      <c r="B139" s="94"/>
      <c r="C139" s="95"/>
      <c r="D139" s="95"/>
      <c r="E139" s="96"/>
    </row>
    <row r="140" spans="2:5" x14ac:dyDescent="0.15">
      <c r="B140" s="97"/>
      <c r="C140" s="98"/>
      <c r="D140" s="98"/>
      <c r="E140" s="99"/>
    </row>
  </sheetData>
  <mergeCells count="27">
    <mergeCell ref="E18:F18"/>
    <mergeCell ref="A1:F1"/>
    <mergeCell ref="E2:F2"/>
    <mergeCell ref="A4:F5"/>
    <mergeCell ref="E15:F15"/>
    <mergeCell ref="E17:F17"/>
    <mergeCell ref="C36:E36"/>
    <mergeCell ref="E20:F20"/>
    <mergeCell ref="E21:F21"/>
    <mergeCell ref="E22:F22"/>
    <mergeCell ref="E23:F23"/>
    <mergeCell ref="E24:F24"/>
    <mergeCell ref="A27:F27"/>
    <mergeCell ref="C31:E31"/>
    <mergeCell ref="C32:E32"/>
    <mergeCell ref="C33:E33"/>
    <mergeCell ref="C34:E34"/>
    <mergeCell ref="C35:E35"/>
    <mergeCell ref="B86:E102"/>
    <mergeCell ref="B105:E121"/>
    <mergeCell ref="B124:E140"/>
    <mergeCell ref="B42:E42"/>
    <mergeCell ref="B45:E45"/>
    <mergeCell ref="B50:E50"/>
    <mergeCell ref="B53:E53"/>
    <mergeCell ref="B56:E56"/>
    <mergeCell ref="B59:E59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40"/>
  <sheetViews>
    <sheetView view="pageBreakPreview" topLeftCell="A7" zoomScaleNormal="100" zoomScaleSheetLayoutView="100" workbookViewId="0">
      <selection activeCell="H21" sqref="H21"/>
    </sheetView>
  </sheetViews>
  <sheetFormatPr defaultRowHeight="13.5" x14ac:dyDescent="0.15"/>
  <cols>
    <col min="1" max="1" width="9" style="16"/>
    <col min="2" max="2" width="16.5" style="16" customWidth="1"/>
    <col min="3" max="3" width="20.25" style="16" bestFit="1" customWidth="1"/>
    <col min="4" max="4" width="9" style="16"/>
    <col min="5" max="5" width="18" style="16" customWidth="1"/>
    <col min="6" max="6" width="9" style="16" customWidth="1"/>
    <col min="7" max="7" width="8.75" style="16" customWidth="1"/>
    <col min="8" max="16384" width="9" style="16"/>
  </cols>
  <sheetData>
    <row r="1" spans="1:7" ht="17.25" x14ac:dyDescent="0.15">
      <c r="A1" s="72" t="s">
        <v>59</v>
      </c>
      <c r="B1" s="72"/>
      <c r="C1" s="72"/>
      <c r="D1" s="72"/>
      <c r="E1" s="72"/>
      <c r="F1" s="72"/>
    </row>
    <row r="2" spans="1:7" x14ac:dyDescent="0.15">
      <c r="E2" s="78" t="str">
        <f>入力フォーム!B3</f>
        <v>令和６年６月１日</v>
      </c>
      <c r="F2" s="110"/>
      <c r="G2" s="1"/>
    </row>
    <row r="4" spans="1:7" ht="13.5" customHeight="1" x14ac:dyDescent="0.15">
      <c r="A4" s="75" t="s">
        <v>130</v>
      </c>
      <c r="B4" s="75"/>
      <c r="C4" s="75"/>
      <c r="D4" s="75"/>
      <c r="E4" s="75"/>
      <c r="F4" s="75"/>
      <c r="G4" s="6"/>
    </row>
    <row r="5" spans="1:7" ht="13.5" customHeight="1" x14ac:dyDescent="0.15">
      <c r="A5" s="75"/>
      <c r="B5" s="75"/>
      <c r="C5" s="75"/>
      <c r="D5" s="75"/>
      <c r="E5" s="75"/>
      <c r="F5" s="75"/>
      <c r="G5" s="6"/>
    </row>
    <row r="7" spans="1:7" x14ac:dyDescent="0.15">
      <c r="A7" s="16" t="s">
        <v>2</v>
      </c>
    </row>
    <row r="10" spans="1:7" x14ac:dyDescent="0.15">
      <c r="A10" s="16" t="s">
        <v>66</v>
      </c>
    </row>
    <row r="14" spans="1:7" x14ac:dyDescent="0.15">
      <c r="C14" s="14" t="s">
        <v>67</v>
      </c>
      <c r="E14" s="17" t="str">
        <f>"（〒"&amp;入力フォーム!B4&amp;"）"</f>
        <v>（〒981-1224）</v>
      </c>
    </row>
    <row r="15" spans="1:7" x14ac:dyDescent="0.15">
      <c r="D15" s="16" t="s">
        <v>26</v>
      </c>
      <c r="E15" s="80" t="str">
        <f>入力フォーム!B5</f>
        <v>名取市増田字柳田〇〇</v>
      </c>
      <c r="F15" s="80"/>
      <c r="G15" s="1"/>
    </row>
    <row r="16" spans="1:7" x14ac:dyDescent="0.15">
      <c r="D16" s="16" t="s">
        <v>27</v>
      </c>
    </row>
    <row r="17" spans="1:6" x14ac:dyDescent="0.15">
      <c r="E17" s="80" t="str">
        <f>入力フォーム!B6</f>
        <v>株式会社　〇〇</v>
      </c>
      <c r="F17" s="80"/>
    </row>
    <row r="18" spans="1:6" x14ac:dyDescent="0.15">
      <c r="E18" s="80" t="str">
        <f>入力フォーム!B7</f>
        <v>代表取締役　〇〇　〇〇</v>
      </c>
      <c r="F18" s="80"/>
    </row>
    <row r="19" spans="1:6" x14ac:dyDescent="0.15">
      <c r="D19" s="16" t="s">
        <v>28</v>
      </c>
    </row>
    <row r="20" spans="1:6" x14ac:dyDescent="0.15">
      <c r="D20" s="16" t="s">
        <v>29</v>
      </c>
      <c r="E20" s="81" t="str">
        <f>入力フォーム!B9</f>
        <v>総務課</v>
      </c>
      <c r="F20" s="81"/>
    </row>
    <row r="21" spans="1:6" x14ac:dyDescent="0.15">
      <c r="D21" s="16" t="s">
        <v>5</v>
      </c>
      <c r="E21" s="80" t="str">
        <f>入力フォーム!B10</f>
        <v>事務　××　××</v>
      </c>
      <c r="F21" s="80"/>
    </row>
    <row r="22" spans="1:6" x14ac:dyDescent="0.15">
      <c r="D22" s="16" t="s">
        <v>30</v>
      </c>
      <c r="E22" s="80" t="str">
        <f>入力フォーム!B11</f>
        <v>〇〇〇-〇〇〇-〇〇〇〇</v>
      </c>
      <c r="F22" s="80"/>
    </row>
    <row r="23" spans="1:6" x14ac:dyDescent="0.15">
      <c r="D23" s="16" t="s">
        <v>7</v>
      </c>
      <c r="E23" s="80" t="str">
        <f>入力フォーム!B12</f>
        <v>×××-×××-××××</v>
      </c>
      <c r="F23" s="80"/>
    </row>
    <row r="24" spans="1:6" x14ac:dyDescent="0.15">
      <c r="D24" s="16" t="s">
        <v>8</v>
      </c>
      <c r="E24" s="80" t="str">
        <f>入力フォーム!B13</f>
        <v>△△△@□□□□.▽▽▽</v>
      </c>
      <c r="F24" s="80"/>
    </row>
    <row r="27" spans="1:6" x14ac:dyDescent="0.15">
      <c r="A27" s="89" t="s">
        <v>39</v>
      </c>
      <c r="B27" s="89"/>
      <c r="C27" s="89"/>
      <c r="D27" s="89"/>
      <c r="E27" s="89"/>
      <c r="F27" s="89"/>
    </row>
    <row r="28" spans="1:6" x14ac:dyDescent="0.15">
      <c r="A28" s="15"/>
      <c r="B28" s="15"/>
      <c r="C28" s="15"/>
      <c r="D28" s="15"/>
      <c r="E28" s="15"/>
      <c r="F28" s="15"/>
    </row>
    <row r="30" spans="1:6" x14ac:dyDescent="0.15">
      <c r="B30" s="16" t="s">
        <v>73</v>
      </c>
    </row>
    <row r="31" spans="1:6" x14ac:dyDescent="0.15">
      <c r="B31" s="13" t="s">
        <v>69</v>
      </c>
      <c r="C31" s="82" t="s">
        <v>68</v>
      </c>
      <c r="D31" s="82"/>
      <c r="E31" s="82"/>
    </row>
    <row r="32" spans="1:6" x14ac:dyDescent="0.15">
      <c r="B32" s="13" t="s">
        <v>75</v>
      </c>
      <c r="C32" s="82" t="s">
        <v>70</v>
      </c>
      <c r="D32" s="82"/>
      <c r="E32" s="82"/>
    </row>
    <row r="33" spans="2:6" x14ac:dyDescent="0.15">
      <c r="B33" s="13" t="s">
        <v>71</v>
      </c>
      <c r="C33" s="103" t="s">
        <v>72</v>
      </c>
      <c r="D33" s="104"/>
      <c r="E33" s="105"/>
    </row>
    <row r="34" spans="2:6" x14ac:dyDescent="0.15">
      <c r="B34" s="13" t="s">
        <v>78</v>
      </c>
      <c r="C34" s="103" t="s">
        <v>77</v>
      </c>
      <c r="D34" s="104"/>
      <c r="E34" s="105"/>
    </row>
    <row r="35" spans="2:6" x14ac:dyDescent="0.15">
      <c r="B35" s="22" t="s">
        <v>79</v>
      </c>
      <c r="C35" s="103" t="s">
        <v>72</v>
      </c>
      <c r="D35" s="104"/>
      <c r="E35" s="105"/>
      <c r="F35" s="23"/>
    </row>
    <row r="36" spans="2:6" x14ac:dyDescent="0.15">
      <c r="B36" s="13" t="s">
        <v>83</v>
      </c>
      <c r="C36" s="103" t="s">
        <v>88</v>
      </c>
      <c r="D36" s="104"/>
      <c r="E36" s="105"/>
      <c r="F36" s="12"/>
    </row>
    <row r="37" spans="2:6" x14ac:dyDescent="0.15">
      <c r="B37" s="26" t="s">
        <v>80</v>
      </c>
      <c r="C37" s="25"/>
      <c r="D37" s="25"/>
      <c r="E37" s="25"/>
    </row>
    <row r="38" spans="2:6" x14ac:dyDescent="0.15">
      <c r="B38" s="27" t="s">
        <v>81</v>
      </c>
      <c r="C38" s="24"/>
      <c r="D38" s="24"/>
      <c r="E38" s="24"/>
    </row>
    <row r="39" spans="2:6" x14ac:dyDescent="0.15">
      <c r="B39" s="27" t="s">
        <v>84</v>
      </c>
      <c r="C39" s="24"/>
      <c r="D39" s="24"/>
      <c r="E39" s="24"/>
    </row>
    <row r="40" spans="2:6" x14ac:dyDescent="0.15">
      <c r="B40" s="12"/>
      <c r="C40" s="21"/>
      <c r="D40" s="12"/>
      <c r="E40" s="21"/>
      <c r="F40" s="12"/>
    </row>
    <row r="41" spans="2:6" x14ac:dyDescent="0.15">
      <c r="B41" s="19" t="s">
        <v>74</v>
      </c>
      <c r="C41" s="20"/>
      <c r="D41" s="19"/>
      <c r="E41" s="20"/>
      <c r="F41" s="12"/>
    </row>
    <row r="42" spans="2:6" ht="97.5" customHeight="1" x14ac:dyDescent="0.15">
      <c r="B42" s="100" t="s">
        <v>87</v>
      </c>
      <c r="C42" s="101"/>
      <c r="D42" s="101"/>
      <c r="E42" s="102"/>
    </row>
    <row r="44" spans="2:6" x14ac:dyDescent="0.15">
      <c r="B44" s="19" t="s">
        <v>76</v>
      </c>
      <c r="C44" s="20"/>
      <c r="D44" s="19"/>
      <c r="E44" s="20"/>
      <c r="F44" s="12"/>
    </row>
    <row r="45" spans="2:6" ht="97.5" customHeight="1" x14ac:dyDescent="0.15">
      <c r="B45" s="100" t="s">
        <v>87</v>
      </c>
      <c r="C45" s="101"/>
      <c r="D45" s="101"/>
      <c r="E45" s="102"/>
    </row>
    <row r="49" spans="2:5" x14ac:dyDescent="0.15">
      <c r="B49" s="16" t="s">
        <v>90</v>
      </c>
    </row>
    <row r="50" spans="2:5" ht="97.5" customHeight="1" x14ac:dyDescent="0.15">
      <c r="B50" s="100" t="s">
        <v>86</v>
      </c>
      <c r="C50" s="101"/>
      <c r="D50" s="101"/>
      <c r="E50" s="102"/>
    </row>
    <row r="52" spans="2:5" x14ac:dyDescent="0.15">
      <c r="B52" s="16" t="s">
        <v>91</v>
      </c>
    </row>
    <row r="53" spans="2:5" ht="97.5" customHeight="1" x14ac:dyDescent="0.15">
      <c r="B53" s="100" t="s">
        <v>85</v>
      </c>
      <c r="C53" s="101"/>
      <c r="D53" s="101"/>
      <c r="E53" s="102"/>
    </row>
    <row r="55" spans="2:5" x14ac:dyDescent="0.15">
      <c r="B55" s="16" t="s">
        <v>92</v>
      </c>
    </row>
    <row r="56" spans="2:5" ht="97.5" customHeight="1" x14ac:dyDescent="0.15">
      <c r="B56" s="100" t="s">
        <v>120</v>
      </c>
      <c r="C56" s="101"/>
      <c r="D56" s="101"/>
      <c r="E56" s="102"/>
    </row>
    <row r="57" spans="2:5" ht="13.5" customHeight="1" x14ac:dyDescent="0.15">
      <c r="B57" s="28"/>
      <c r="C57" s="28"/>
      <c r="D57" s="28"/>
      <c r="E57" s="28"/>
    </row>
    <row r="58" spans="2:5" x14ac:dyDescent="0.15">
      <c r="B58" s="16" t="s">
        <v>93</v>
      </c>
    </row>
    <row r="59" spans="2:5" ht="97.5" customHeight="1" x14ac:dyDescent="0.15">
      <c r="B59" s="100" t="s">
        <v>89</v>
      </c>
      <c r="C59" s="101"/>
      <c r="D59" s="101"/>
      <c r="E59" s="102"/>
    </row>
    <row r="62" spans="2:5" s="18" customFormat="1" x14ac:dyDescent="0.15"/>
    <row r="63" spans="2:5" s="18" customFormat="1" x14ac:dyDescent="0.15"/>
    <row r="64" spans="2:5" s="18" customFormat="1" x14ac:dyDescent="0.15"/>
    <row r="65" s="18" customFormat="1" x14ac:dyDescent="0.15"/>
    <row r="66" s="18" customFormat="1" x14ac:dyDescent="0.15"/>
    <row r="67" s="18" customFormat="1" x14ac:dyDescent="0.15"/>
    <row r="68" s="18" customFormat="1" x14ac:dyDescent="0.15"/>
    <row r="69" s="18" customFormat="1" x14ac:dyDescent="0.15"/>
    <row r="70" s="18" customFormat="1" x14ac:dyDescent="0.15"/>
    <row r="71" s="18" customFormat="1" x14ac:dyDescent="0.15"/>
    <row r="78" s="18" customFormat="1" x14ac:dyDescent="0.15"/>
    <row r="79" s="18" customFormat="1" x14ac:dyDescent="0.15"/>
    <row r="80" s="18" customFormat="1" x14ac:dyDescent="0.15"/>
    <row r="81" spans="2:5" s="18" customFormat="1" x14ac:dyDescent="0.15"/>
    <row r="82" spans="2:5" s="18" customFormat="1" x14ac:dyDescent="0.15"/>
    <row r="85" spans="2:5" x14ac:dyDescent="0.15">
      <c r="B85" s="16" t="s">
        <v>82</v>
      </c>
    </row>
    <row r="86" spans="2:5" x14ac:dyDescent="0.15">
      <c r="B86" s="91" t="s">
        <v>94</v>
      </c>
      <c r="C86" s="92"/>
      <c r="D86" s="92"/>
      <c r="E86" s="93"/>
    </row>
    <row r="87" spans="2:5" x14ac:dyDescent="0.15">
      <c r="B87" s="94"/>
      <c r="C87" s="95"/>
      <c r="D87" s="95"/>
      <c r="E87" s="96"/>
    </row>
    <row r="88" spans="2:5" x14ac:dyDescent="0.15">
      <c r="B88" s="94"/>
      <c r="C88" s="95"/>
      <c r="D88" s="95"/>
      <c r="E88" s="96"/>
    </row>
    <row r="89" spans="2:5" x14ac:dyDescent="0.15">
      <c r="B89" s="94"/>
      <c r="C89" s="95"/>
      <c r="D89" s="95"/>
      <c r="E89" s="96"/>
    </row>
    <row r="90" spans="2:5" x14ac:dyDescent="0.15">
      <c r="B90" s="94"/>
      <c r="C90" s="95"/>
      <c r="D90" s="95"/>
      <c r="E90" s="96"/>
    </row>
    <row r="91" spans="2:5" x14ac:dyDescent="0.15">
      <c r="B91" s="94"/>
      <c r="C91" s="95"/>
      <c r="D91" s="95"/>
      <c r="E91" s="96"/>
    </row>
    <row r="92" spans="2:5" x14ac:dyDescent="0.15">
      <c r="B92" s="94"/>
      <c r="C92" s="95"/>
      <c r="D92" s="95"/>
      <c r="E92" s="96"/>
    </row>
    <row r="93" spans="2:5" x14ac:dyDescent="0.15">
      <c r="B93" s="94"/>
      <c r="C93" s="95"/>
      <c r="D93" s="95"/>
      <c r="E93" s="96"/>
    </row>
    <row r="94" spans="2:5" x14ac:dyDescent="0.15">
      <c r="B94" s="94"/>
      <c r="C94" s="95"/>
      <c r="D94" s="95"/>
      <c r="E94" s="96"/>
    </row>
    <row r="95" spans="2:5" x14ac:dyDescent="0.15">
      <c r="B95" s="94"/>
      <c r="C95" s="95"/>
      <c r="D95" s="95"/>
      <c r="E95" s="96"/>
    </row>
    <row r="96" spans="2:5" x14ac:dyDescent="0.15">
      <c r="B96" s="94"/>
      <c r="C96" s="95"/>
      <c r="D96" s="95"/>
      <c r="E96" s="96"/>
    </row>
    <row r="97" spans="2:5" x14ac:dyDescent="0.15">
      <c r="B97" s="94"/>
      <c r="C97" s="95"/>
      <c r="D97" s="95"/>
      <c r="E97" s="96"/>
    </row>
    <row r="98" spans="2:5" x14ac:dyDescent="0.15">
      <c r="B98" s="94"/>
      <c r="C98" s="95"/>
      <c r="D98" s="95"/>
      <c r="E98" s="96"/>
    </row>
    <row r="99" spans="2:5" x14ac:dyDescent="0.15">
      <c r="B99" s="94"/>
      <c r="C99" s="95"/>
      <c r="D99" s="95"/>
      <c r="E99" s="96"/>
    </row>
    <row r="100" spans="2:5" x14ac:dyDescent="0.15">
      <c r="B100" s="94"/>
      <c r="C100" s="95"/>
      <c r="D100" s="95"/>
      <c r="E100" s="96"/>
    </row>
    <row r="101" spans="2:5" x14ac:dyDescent="0.15">
      <c r="B101" s="94"/>
      <c r="C101" s="95"/>
      <c r="D101" s="95"/>
      <c r="E101" s="96"/>
    </row>
    <row r="102" spans="2:5" x14ac:dyDescent="0.15">
      <c r="B102" s="97"/>
      <c r="C102" s="98"/>
      <c r="D102" s="98"/>
      <c r="E102" s="99"/>
    </row>
    <row r="105" spans="2:5" x14ac:dyDescent="0.15">
      <c r="B105" s="91" t="s">
        <v>94</v>
      </c>
      <c r="C105" s="92"/>
      <c r="D105" s="92"/>
      <c r="E105" s="93"/>
    </row>
    <row r="106" spans="2:5" x14ac:dyDescent="0.15">
      <c r="B106" s="94"/>
      <c r="C106" s="95"/>
      <c r="D106" s="95"/>
      <c r="E106" s="96"/>
    </row>
    <row r="107" spans="2:5" x14ac:dyDescent="0.15">
      <c r="B107" s="94"/>
      <c r="C107" s="95"/>
      <c r="D107" s="95"/>
      <c r="E107" s="96"/>
    </row>
    <row r="108" spans="2:5" x14ac:dyDescent="0.15">
      <c r="B108" s="94"/>
      <c r="C108" s="95"/>
      <c r="D108" s="95"/>
      <c r="E108" s="96"/>
    </row>
    <row r="109" spans="2:5" x14ac:dyDescent="0.15">
      <c r="B109" s="94"/>
      <c r="C109" s="95"/>
      <c r="D109" s="95"/>
      <c r="E109" s="96"/>
    </row>
    <row r="110" spans="2:5" x14ac:dyDescent="0.15">
      <c r="B110" s="94"/>
      <c r="C110" s="95"/>
      <c r="D110" s="95"/>
      <c r="E110" s="96"/>
    </row>
    <row r="111" spans="2:5" x14ac:dyDescent="0.15">
      <c r="B111" s="94"/>
      <c r="C111" s="95"/>
      <c r="D111" s="95"/>
      <c r="E111" s="96"/>
    </row>
    <row r="112" spans="2:5" x14ac:dyDescent="0.15">
      <c r="B112" s="94"/>
      <c r="C112" s="95"/>
      <c r="D112" s="95"/>
      <c r="E112" s="96"/>
    </row>
    <row r="113" spans="2:5" x14ac:dyDescent="0.15">
      <c r="B113" s="94"/>
      <c r="C113" s="95"/>
      <c r="D113" s="95"/>
      <c r="E113" s="96"/>
    </row>
    <row r="114" spans="2:5" x14ac:dyDescent="0.15">
      <c r="B114" s="94"/>
      <c r="C114" s="95"/>
      <c r="D114" s="95"/>
      <c r="E114" s="96"/>
    </row>
    <row r="115" spans="2:5" x14ac:dyDescent="0.15">
      <c r="B115" s="94"/>
      <c r="C115" s="95"/>
      <c r="D115" s="95"/>
      <c r="E115" s="96"/>
    </row>
    <row r="116" spans="2:5" x14ac:dyDescent="0.15">
      <c r="B116" s="94"/>
      <c r="C116" s="95"/>
      <c r="D116" s="95"/>
      <c r="E116" s="96"/>
    </row>
    <row r="117" spans="2:5" x14ac:dyDescent="0.15">
      <c r="B117" s="94"/>
      <c r="C117" s="95"/>
      <c r="D117" s="95"/>
      <c r="E117" s="96"/>
    </row>
    <row r="118" spans="2:5" x14ac:dyDescent="0.15">
      <c r="B118" s="94"/>
      <c r="C118" s="95"/>
      <c r="D118" s="95"/>
      <c r="E118" s="96"/>
    </row>
    <row r="119" spans="2:5" x14ac:dyDescent="0.15">
      <c r="B119" s="94"/>
      <c r="C119" s="95"/>
      <c r="D119" s="95"/>
      <c r="E119" s="96"/>
    </row>
    <row r="120" spans="2:5" x14ac:dyDescent="0.15">
      <c r="B120" s="94"/>
      <c r="C120" s="95"/>
      <c r="D120" s="95"/>
      <c r="E120" s="96"/>
    </row>
    <row r="121" spans="2:5" x14ac:dyDescent="0.15">
      <c r="B121" s="97"/>
      <c r="C121" s="98"/>
      <c r="D121" s="98"/>
      <c r="E121" s="99"/>
    </row>
    <row r="124" spans="2:5" x14ac:dyDescent="0.15">
      <c r="B124" s="91" t="s">
        <v>94</v>
      </c>
      <c r="C124" s="92"/>
      <c r="D124" s="92"/>
      <c r="E124" s="93"/>
    </row>
    <row r="125" spans="2:5" x14ac:dyDescent="0.15">
      <c r="B125" s="94"/>
      <c r="C125" s="95"/>
      <c r="D125" s="95"/>
      <c r="E125" s="96"/>
    </row>
    <row r="126" spans="2:5" x14ac:dyDescent="0.15">
      <c r="B126" s="94"/>
      <c r="C126" s="95"/>
      <c r="D126" s="95"/>
      <c r="E126" s="96"/>
    </row>
    <row r="127" spans="2:5" x14ac:dyDescent="0.15">
      <c r="B127" s="94"/>
      <c r="C127" s="95"/>
      <c r="D127" s="95"/>
      <c r="E127" s="96"/>
    </row>
    <row r="128" spans="2:5" x14ac:dyDescent="0.15">
      <c r="B128" s="94"/>
      <c r="C128" s="95"/>
      <c r="D128" s="95"/>
      <c r="E128" s="96"/>
    </row>
    <row r="129" spans="2:5" x14ac:dyDescent="0.15">
      <c r="B129" s="94"/>
      <c r="C129" s="95"/>
      <c r="D129" s="95"/>
      <c r="E129" s="96"/>
    </row>
    <row r="130" spans="2:5" x14ac:dyDescent="0.15">
      <c r="B130" s="94"/>
      <c r="C130" s="95"/>
      <c r="D130" s="95"/>
      <c r="E130" s="96"/>
    </row>
    <row r="131" spans="2:5" x14ac:dyDescent="0.15">
      <c r="B131" s="94"/>
      <c r="C131" s="95"/>
      <c r="D131" s="95"/>
      <c r="E131" s="96"/>
    </row>
    <row r="132" spans="2:5" x14ac:dyDescent="0.15">
      <c r="B132" s="94"/>
      <c r="C132" s="95"/>
      <c r="D132" s="95"/>
      <c r="E132" s="96"/>
    </row>
    <row r="133" spans="2:5" x14ac:dyDescent="0.15">
      <c r="B133" s="94"/>
      <c r="C133" s="95"/>
      <c r="D133" s="95"/>
      <c r="E133" s="96"/>
    </row>
    <row r="134" spans="2:5" x14ac:dyDescent="0.15">
      <c r="B134" s="94"/>
      <c r="C134" s="95"/>
      <c r="D134" s="95"/>
      <c r="E134" s="96"/>
    </row>
    <row r="135" spans="2:5" x14ac:dyDescent="0.15">
      <c r="B135" s="94"/>
      <c r="C135" s="95"/>
      <c r="D135" s="95"/>
      <c r="E135" s="96"/>
    </row>
    <row r="136" spans="2:5" x14ac:dyDescent="0.15">
      <c r="B136" s="94"/>
      <c r="C136" s="95"/>
      <c r="D136" s="95"/>
      <c r="E136" s="96"/>
    </row>
    <row r="137" spans="2:5" x14ac:dyDescent="0.15">
      <c r="B137" s="94"/>
      <c r="C137" s="95"/>
      <c r="D137" s="95"/>
      <c r="E137" s="96"/>
    </row>
    <row r="138" spans="2:5" x14ac:dyDescent="0.15">
      <c r="B138" s="94"/>
      <c r="C138" s="95"/>
      <c r="D138" s="95"/>
      <c r="E138" s="96"/>
    </row>
    <row r="139" spans="2:5" x14ac:dyDescent="0.15">
      <c r="B139" s="94"/>
      <c r="C139" s="95"/>
      <c r="D139" s="95"/>
      <c r="E139" s="96"/>
    </row>
    <row r="140" spans="2:5" x14ac:dyDescent="0.15">
      <c r="B140" s="97"/>
      <c r="C140" s="98"/>
      <c r="D140" s="98"/>
      <c r="E140" s="99"/>
    </row>
  </sheetData>
  <mergeCells count="27">
    <mergeCell ref="B59:E59"/>
    <mergeCell ref="B86:E102"/>
    <mergeCell ref="B105:E121"/>
    <mergeCell ref="B124:E140"/>
    <mergeCell ref="B56:E56"/>
    <mergeCell ref="B53:E53"/>
    <mergeCell ref="C31:E31"/>
    <mergeCell ref="C32:E32"/>
    <mergeCell ref="C33:E33"/>
    <mergeCell ref="C34:E34"/>
    <mergeCell ref="B42:E42"/>
    <mergeCell ref="B45:E45"/>
    <mergeCell ref="C35:E35"/>
    <mergeCell ref="C36:E36"/>
    <mergeCell ref="B50:E50"/>
    <mergeCell ref="A27:F27"/>
    <mergeCell ref="A1:F1"/>
    <mergeCell ref="E2:F2"/>
    <mergeCell ref="A4:F5"/>
    <mergeCell ref="E15:F15"/>
    <mergeCell ref="E17:F17"/>
    <mergeCell ref="E18:F18"/>
    <mergeCell ref="E20:F20"/>
    <mergeCell ref="E21:F21"/>
    <mergeCell ref="E22:F22"/>
    <mergeCell ref="E23:F23"/>
    <mergeCell ref="E24:F24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9"/>
  <sheetViews>
    <sheetView view="pageBreakPreview" zoomScale="110" zoomScaleNormal="100" zoomScaleSheetLayoutView="110" workbookViewId="0">
      <selection activeCell="K40" sqref="K40"/>
    </sheetView>
  </sheetViews>
  <sheetFormatPr defaultRowHeight="13.5" x14ac:dyDescent="0.15"/>
  <cols>
    <col min="1" max="13" width="9" style="65"/>
    <col min="14" max="14" width="13.625" style="65" customWidth="1"/>
    <col min="15" max="16384" width="9" style="65"/>
  </cols>
  <sheetData>
    <row r="39" ht="23.25" customHeigh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39"/>
  <sheetViews>
    <sheetView view="pageBreakPreview" zoomScale="110" zoomScaleNormal="100" zoomScaleSheetLayoutView="110" workbookViewId="0">
      <selection activeCell="O23" sqref="O23"/>
    </sheetView>
  </sheetViews>
  <sheetFormatPr defaultRowHeight="13.5" x14ac:dyDescent="0.15"/>
  <cols>
    <col min="1" max="13" width="9" style="65"/>
    <col min="14" max="14" width="13.625" style="65" customWidth="1"/>
    <col min="15" max="16384" width="9" style="65"/>
  </cols>
  <sheetData>
    <row r="39" ht="23.25" customHeight="1" x14ac:dyDescent="0.15"/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入力フォーム</vt:lpstr>
      <vt:lpstr>【要記入】社会実験申込書・減免申請書</vt:lpstr>
      <vt:lpstr>社会実験申込書・減免申請書（記載例）</vt:lpstr>
      <vt:lpstr>【要記入】実施計画書</vt:lpstr>
      <vt:lpstr>実施計画書（記載例）</vt:lpstr>
      <vt:lpstr>【要記入】社会実験実施報告書</vt:lpstr>
      <vt:lpstr>社会実験実施報告書 (記載例) </vt:lpstr>
      <vt:lpstr>（参考）平面図</vt:lpstr>
      <vt:lpstr>（参考）平面図 (記載例)</vt:lpstr>
      <vt:lpstr>Sheet4</vt:lpstr>
      <vt:lpstr>'（参考）平面図'!Print_Area</vt:lpstr>
      <vt:lpstr>'（参考）平面図 (記載例)'!Print_Area</vt:lpstr>
      <vt:lpstr>【要記入】社会実験実施報告書!Print_Area</vt:lpstr>
      <vt:lpstr>'社会実験実施報告書 (記載例)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名取市</dc:creator>
  <cp:lastModifiedBy>D23-KAIHATSU02</cp:lastModifiedBy>
  <cp:lastPrinted>2024-04-25T02:52:24Z</cp:lastPrinted>
  <dcterms:created xsi:type="dcterms:W3CDTF">2012-12-26T06:36:17Z</dcterms:created>
  <dcterms:modified xsi:type="dcterms:W3CDTF">2024-05-09T05:58:10Z</dcterms:modified>
</cp:coreProperties>
</file>