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30" windowHeight="7275"/>
  </bookViews>
  <sheets>
    <sheet name="10" sheetId="1" r:id="rId1"/>
    <sheet name="参考" sheetId="2" r:id="rId2"/>
  </sheets>
  <definedNames>
    <definedName name="_xlnm.Print_Area" localSheetId="0">'10'!$A$1:$I$13</definedName>
    <definedName name="_xlnm.Print_Area" localSheetId="1">参考!$A$1:$K$25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<sst xmlns="http://schemas.openxmlformats.org/spreadsheetml/2006/main" count="71" uniqueCount="52">
  <si>
    <t>10  人口・世帯数の推移</t>
    <rPh sb="4" eb="6">
      <t>ジンコウ</t>
    </rPh>
    <rPh sb="7" eb="10">
      <t>セタイスウ</t>
    </rPh>
    <rPh sb="11" eb="13">
      <t>スイイ</t>
    </rPh>
    <phoneticPr fontId="2"/>
  </si>
  <si>
    <t>（各年10月１日現在）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</si>
  <si>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</si>
  <si>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</si>
  <si>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(k㎡当り)</t>
    <rPh sb="3" eb="4">
      <t>アタ</t>
    </rPh>
    <phoneticPr fontId="2"/>
  </si>
  <si>
    <t>(k㎡)</t>
    <phoneticPr fontId="2"/>
  </si>
  <si>
    <t>昭和55年</t>
    <rPh sb="0" eb="2">
      <t>ショウワ</t>
    </rPh>
    <rPh sb="4" eb="5">
      <t>ネン</t>
    </rPh>
    <phoneticPr fontId="2"/>
  </si>
  <si>
    <t>資料：総務省統計局 『国勢調査報告』　</t>
    <rPh sb="0" eb="1">
      <t>シ</t>
    </rPh>
    <rPh sb="1" eb="2">
      <t>リョウ</t>
    </rPh>
    <rPh sb="3" eb="5">
      <t>ソウム</t>
    </rPh>
    <rPh sb="5" eb="6">
      <t>ショウ</t>
    </rPh>
    <rPh sb="6" eb="9">
      <t>トウケイキョク</t>
    </rPh>
    <rPh sb="11" eb="15">
      <t>コクセイチョウサ</t>
    </rPh>
    <rPh sb="15" eb="17">
      <t>ホウコクショ</t>
    </rPh>
    <phoneticPr fontId="2"/>
  </si>
  <si>
    <t>資料：総務省統計局『国勢調査報告』、宮城県企画部統計課『住民基本台帳人口及び世帯数』、</t>
    <rPh sb="0" eb="1">
      <t>シ</t>
    </rPh>
    <rPh sb="1" eb="2">
      <t>リョウ</t>
    </rPh>
    <rPh sb="10" eb="12">
      <t>コクセイ</t>
    </rPh>
    <rPh sb="12" eb="14">
      <t>チョウサ</t>
    </rPh>
    <rPh sb="14" eb="16">
      <t>ホウコク</t>
    </rPh>
    <rPh sb="18" eb="20">
      <t>ミヤギ</t>
    </rPh>
    <rPh sb="20" eb="21">
      <t>ケン</t>
    </rPh>
    <rPh sb="21" eb="23">
      <t>キカク</t>
    </rPh>
    <rPh sb="23" eb="24">
      <t>ブ</t>
    </rPh>
    <rPh sb="24" eb="26">
      <t>トウケイ</t>
    </rPh>
    <rPh sb="26" eb="27">
      <t>カ</t>
    </rPh>
    <rPh sb="28" eb="30">
      <t>ジュウミン</t>
    </rPh>
    <rPh sb="30" eb="32">
      <t>キホン</t>
    </rPh>
    <rPh sb="32" eb="34">
      <t>ダイチョウ</t>
    </rPh>
    <rPh sb="34" eb="36">
      <t>ジンコウ</t>
    </rPh>
    <rPh sb="36" eb="37">
      <t>オヨ</t>
    </rPh>
    <rPh sb="38" eb="41">
      <t>セタイスウ</t>
    </rPh>
    <phoneticPr fontId="2"/>
  </si>
  <si>
    <t>≪参  考≫</t>
    <rPh sb="1" eb="5">
      <t>サンコウ</t>
    </rPh>
    <phoneticPr fontId="2"/>
  </si>
  <si>
    <t>　県内各市の状況</t>
    <rPh sb="1" eb="3">
      <t>ケンナイ</t>
    </rPh>
    <rPh sb="3" eb="4">
      <t>カクシ</t>
    </rPh>
    <rPh sb="4" eb="5">
      <t>シ</t>
    </rPh>
    <rPh sb="6" eb="8">
      <t>ジョウキョウ</t>
    </rPh>
    <phoneticPr fontId="2"/>
  </si>
  <si>
    <t>　(令和2年10月1日現在)</t>
    <rPh sb="2" eb="4">
      <t>レイワ</t>
    </rPh>
    <phoneticPr fontId="2"/>
  </si>
  <si>
    <t>区  分</t>
    <rPh sb="0" eb="4">
      <t>クブン</t>
    </rPh>
    <phoneticPr fontId="2"/>
  </si>
  <si>
    <t>面  積</t>
    <rPh sb="0" eb="4">
      <t>メンセキ</t>
    </rPh>
    <phoneticPr fontId="2"/>
  </si>
  <si>
    <t>(k㎡)</t>
    <phoneticPr fontId="2"/>
  </si>
  <si>
    <t>世帯数</t>
    <rPh sb="0" eb="2">
      <t>セタイ</t>
    </rPh>
    <rPh sb="2" eb="3">
      <t>スウ</t>
    </rPh>
    <phoneticPr fontId="2"/>
  </si>
  <si>
    <t xml:space="preserve"> 宮 城 県</t>
    <rPh sb="1" eb="6">
      <t>ミヤギケン</t>
    </rPh>
    <phoneticPr fontId="2"/>
  </si>
  <si>
    <t xml:space="preserve"> 名 取 市</t>
    <rPh sb="1" eb="6">
      <t>ナトリシ</t>
    </rPh>
    <phoneticPr fontId="2"/>
  </si>
  <si>
    <t xml:space="preserve"> 仙 台 市</t>
    <rPh sb="1" eb="6">
      <t>センダイシ</t>
    </rPh>
    <phoneticPr fontId="2"/>
  </si>
  <si>
    <t xml:space="preserve"> 石 巻 市</t>
    <rPh sb="1" eb="4">
      <t>イシノマキ</t>
    </rPh>
    <rPh sb="5" eb="6">
      <t>シ</t>
    </rPh>
    <phoneticPr fontId="2"/>
  </si>
  <si>
    <t xml:space="preserve"> 塩 竈 市</t>
    <rPh sb="1" eb="2">
      <t>シオガマ</t>
    </rPh>
    <rPh sb="3" eb="4">
      <t>カマド</t>
    </rPh>
    <rPh sb="5" eb="6">
      <t>シ</t>
    </rPh>
    <phoneticPr fontId="2"/>
  </si>
  <si>
    <t xml:space="preserve"> 気仙沼市</t>
    <rPh sb="1" eb="4">
      <t>ケセンヌマ</t>
    </rPh>
    <rPh sb="4" eb="5">
      <t>シ</t>
    </rPh>
    <phoneticPr fontId="2"/>
  </si>
  <si>
    <t xml:space="preserve"> 白 石 市</t>
    <rPh sb="1" eb="4">
      <t>シロイシ</t>
    </rPh>
    <rPh sb="5" eb="6">
      <t>シ</t>
    </rPh>
    <phoneticPr fontId="2"/>
  </si>
  <si>
    <t xml:space="preserve"> 角 田 市</t>
    <rPh sb="1" eb="6">
      <t>カクダシ</t>
    </rPh>
    <phoneticPr fontId="2"/>
  </si>
  <si>
    <t xml:space="preserve"> 多賀城市</t>
    <rPh sb="1" eb="4">
      <t>タガジョウ</t>
    </rPh>
    <rPh sb="4" eb="5">
      <t>シ</t>
    </rPh>
    <phoneticPr fontId="2"/>
  </si>
  <si>
    <t xml:space="preserve"> 岩 沼 市</t>
    <rPh sb="1" eb="6">
      <t>イワヌマシ</t>
    </rPh>
    <phoneticPr fontId="2"/>
  </si>
  <si>
    <t xml:space="preserve"> 登 米 市</t>
    <rPh sb="1" eb="2">
      <t>ノボル</t>
    </rPh>
    <rPh sb="3" eb="4">
      <t>ベイ</t>
    </rPh>
    <rPh sb="5" eb="6">
      <t>シ</t>
    </rPh>
    <phoneticPr fontId="2"/>
  </si>
  <si>
    <t xml:space="preserve"> 栗 原 市</t>
    <rPh sb="1" eb="2">
      <t>クリ</t>
    </rPh>
    <rPh sb="3" eb="4">
      <t>ハラ</t>
    </rPh>
    <rPh sb="5" eb="6">
      <t>シ</t>
    </rPh>
    <phoneticPr fontId="2"/>
  </si>
  <si>
    <t xml:space="preserve"> 東松島市</t>
    <rPh sb="1" eb="2">
      <t>ヒガシ</t>
    </rPh>
    <rPh sb="2" eb="4">
      <t>マツシマ</t>
    </rPh>
    <rPh sb="4" eb="5">
      <t>シ</t>
    </rPh>
    <phoneticPr fontId="2"/>
  </si>
  <si>
    <t xml:space="preserve"> 大 崎 市</t>
    <rPh sb="1" eb="2">
      <t>ダイ</t>
    </rPh>
    <rPh sb="3" eb="4">
      <t>ザキ</t>
    </rPh>
    <rPh sb="5" eb="6">
      <t>シ</t>
    </rPh>
    <phoneticPr fontId="2"/>
  </si>
  <si>
    <t xml:space="preserve"> 富 谷 市</t>
    <rPh sb="1" eb="2">
      <t>トミ</t>
    </rPh>
    <rPh sb="3" eb="4">
      <t>タニ</t>
    </rPh>
    <rPh sb="5" eb="6">
      <t>シ</t>
    </rPh>
    <phoneticPr fontId="2"/>
  </si>
  <si>
    <t xml:space="preserve"> 市　 計</t>
    <rPh sb="1" eb="2">
      <t>シ</t>
    </rPh>
    <rPh sb="4" eb="5">
      <t>ケイ</t>
    </rPh>
    <phoneticPr fontId="2"/>
  </si>
  <si>
    <t>昭和60年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</si>
  <si>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</si>
  <si>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</si>
  <si>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</si>
  <si>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</si>
  <si>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平成27円</t>
    <rPh sb="0" eb="2">
      <t>ヘイセイ</t>
    </rPh>
    <rPh sb="4" eb="5">
      <t>エン</t>
    </rPh>
    <phoneticPr fontId="2"/>
  </si>
  <si>
    <t>平成2年</t>
    <rPh sb="0" eb="2">
      <t>ヘイセイ</t>
    </rPh>
    <rPh sb="3" eb="4">
      <t>ネン</t>
    </rPh>
    <phoneticPr fontId="2"/>
  </si>
  <si>
    <t>令和2年</t>
    <rPh sb="0" eb="2">
      <t>レイワ</t>
    </rPh>
    <phoneticPr fontId="2"/>
  </si>
  <si>
    <t>人口</t>
    <rPh sb="0" eb="2">
      <t>ジンコウ</t>
    </rPh>
    <phoneticPr fontId="2"/>
  </si>
  <si>
    <t>総数</t>
    <rPh sb="0" eb="2">
      <t>ソウスウ</t>
    </rPh>
    <phoneticPr fontId="2"/>
  </si>
  <si>
    <t>前回に対する増加率</t>
    <rPh sb="0" eb="2">
      <t>ゼンカイ</t>
    </rPh>
    <rPh sb="3" eb="4">
      <t>タイ</t>
    </rPh>
    <rPh sb="6" eb="8">
      <t>ゾウカ</t>
    </rPh>
    <rPh sb="8" eb="9">
      <t>リツ</t>
    </rPh>
    <phoneticPr fontId="2"/>
  </si>
  <si>
    <t>一世帯当り人口</t>
    <rPh sb="0" eb="1">
      <t>イチ</t>
    </rPh>
    <rPh sb="1" eb="3">
      <t>セタイ</t>
    </rPh>
    <rPh sb="3" eb="4">
      <t>アタ</t>
    </rPh>
    <rPh sb="5" eb="7">
      <t>ジンコウ</t>
    </rPh>
    <phoneticPr fontId="2"/>
  </si>
  <si>
    <t>人口密度</t>
    <rPh sb="0" eb="2">
      <t>ジンコウ</t>
    </rPh>
    <rPh sb="2" eb="4">
      <t>ミツド</t>
    </rPh>
    <phoneticPr fontId="2"/>
  </si>
  <si>
    <t>面積</t>
    <rPh sb="0" eb="2">
      <t>メンセキ</t>
    </rPh>
    <phoneticPr fontId="2"/>
  </si>
  <si>
    <t>年次</t>
    <rPh sb="0" eb="2">
      <t>ネンジ</t>
    </rPh>
    <phoneticPr fontId="2"/>
  </si>
  <si>
    <t>世帯数</t>
    <rPh sb="0" eb="3">
      <t>セタイスウ</t>
    </rPh>
    <phoneticPr fontId="2"/>
  </si>
  <si>
    <t>　　　 国土交通省国土地理院『全国都道府県市区町村別面積調（令和5年10月1日）』</t>
    <rPh sb="4" eb="9">
      <t>コクドコウツウショウ</t>
    </rPh>
    <rPh sb="30" eb="32">
      <t>レイワ</t>
    </rPh>
    <rPh sb="33" eb="34">
      <t>ネン</t>
    </rPh>
    <phoneticPr fontId="1"/>
  </si>
  <si>
    <t xml:space="preserve">                                          国勢調査　</t>
    <rPh sb="42" eb="43">
      <t>クニ</t>
    </rPh>
    <rPh sb="43" eb="44">
      <t>ゼイ</t>
    </rPh>
    <rPh sb="44" eb="45">
      <t>チョウ</t>
    </rPh>
    <rPh sb="45" eb="46">
      <t>サ</t>
    </rPh>
    <phoneticPr fontId="2"/>
  </si>
  <si>
    <t xml:space="preserve">                                     住民基本台帳人口　</t>
    <rPh sb="37" eb="39">
      <t>ジュウミン</t>
    </rPh>
    <rPh sb="39" eb="41">
      <t>キホン</t>
    </rPh>
    <rPh sb="41" eb="43">
      <t>ダイチョウ</t>
    </rPh>
    <rPh sb="43" eb="45">
      <t>ジンコウ</t>
    </rPh>
    <phoneticPr fontId="2"/>
  </si>
  <si>
    <t>　(令和5年9月30日現在)</t>
    <rPh sb="2" eb="4">
      <t>レイワ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</si>
</sst>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;[Red]0"/>
    <numFmt numFmtId="177" formatCode="#,##0_);[Red]\(#,##0\)"/>
    <numFmt numFmtId="178" formatCode="#,##0;[Red]#,##0"/>
    <numFmt numFmtId="179" formatCode="0.0_ "/>
    <numFmt numFmtId="180" formatCode="0_ "/>
    <numFmt numFmtId="181" formatCode="0.00;[Red]0.00"/>
    <numFmt numFmtId="182" formatCode="#,##0_ "/>
    <numFmt numFmtId="183" formatCode="#,##0.0_ "/>
    <numFmt numFmtId="184" formatCode="#,##0.00_);[Red]\(#,##0.00\)"/>
    <numFmt numFmtId="185" formatCode="#,##0.00_ "/>
  </numFmts>
  <fonts count="24" x14ac:knownFonts="1">
    <font>
      <sz val="11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ＭＳ Ｐ明朝"/>
      <family val="1"/>
      <charset val="128"/>
    </font>
    <font>
      <sz val="8"/>
      <name val="BIZ UDP明朝 Medium"/>
      <family val="1"/>
      <charset val="128"/>
    </font>
    <font>
      <sz val="10"/>
      <name val="ＭＳ Ｐ明朝"/>
      <family val="1"/>
      <charset val="128"/>
    </font>
    <font>
      <sz val="8"/>
      <color indexed="8"/>
      <name val="BIZ UDP明朝 Medium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indexed="8"/>
      <name val="BIZ UDP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BIZ UDP明朝 Medium"/>
      <family val="1"/>
      <charset val="128"/>
    </font>
    <font>
      <sz val="8"/>
      <name val="ＭＳ Ｐゴシック"/>
      <family val="3"/>
      <charset val="128"/>
    </font>
    <font>
      <b/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5" fillId="2" borderId="0" xfId="0" applyFont="1" applyFill="1" applyAlignment="1">
      <alignment vertical="center"/>
    </xf>
    <xf numFmtId="0" fontId="20" fillId="2" borderId="0" xfId="0" applyFont="1" applyFill="1"/>
    <xf numFmtId="0" fontId="15" fillId="2" borderId="0" xfId="0" applyFont="1" applyFill="1" applyBorder="1" applyAlignment="1">
      <alignment vertical="center"/>
    </xf>
    <xf numFmtId="0" fontId="6" fillId="2" borderId="0" xfId="0" applyFont="1" applyFill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22" fillId="2" borderId="0" xfId="0" applyFont="1" applyFill="1"/>
    <xf numFmtId="0" fontId="16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184" fontId="12" fillId="2" borderId="9" xfId="0" applyNumberFormat="1" applyFont="1" applyFill="1" applyBorder="1" applyAlignment="1">
      <alignment horizontal="right" vertical="center"/>
    </xf>
    <xf numFmtId="177" fontId="12" fillId="2" borderId="0" xfId="0" applyNumberFormat="1" applyFont="1" applyFill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84" fontId="12" fillId="2" borderId="9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84" fontId="10" fillId="2" borderId="9" xfId="0" applyNumberFormat="1" applyFont="1" applyFill="1" applyBorder="1" applyAlignment="1">
      <alignment vertical="center"/>
    </xf>
    <xf numFmtId="177" fontId="19" fillId="2" borderId="0" xfId="0" applyNumberFormat="1" applyFont="1" applyFill="1" applyAlignment="1">
      <alignment horizontal="right" vertical="center"/>
    </xf>
    <xf numFmtId="177" fontId="10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84" fontId="21" fillId="2" borderId="9" xfId="0" applyNumberFormat="1" applyFont="1" applyFill="1" applyBorder="1" applyAlignment="1">
      <alignment vertical="center"/>
    </xf>
    <xf numFmtId="177" fontId="21" fillId="2" borderId="0" xfId="0" applyNumberFormat="1" applyFont="1" applyFill="1" applyAlignment="1">
      <alignment horizontal="right" vertical="center"/>
    </xf>
    <xf numFmtId="184" fontId="21" fillId="2" borderId="9" xfId="0" applyNumberFormat="1" applyFont="1" applyFill="1" applyBorder="1" applyAlignment="1">
      <alignment horizontal="right" vertical="center"/>
    </xf>
    <xf numFmtId="177" fontId="21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184" fontId="21" fillId="2" borderId="9" xfId="0" quotePrefix="1" applyNumberFormat="1" applyFont="1" applyFill="1" applyBorder="1" applyAlignment="1">
      <alignment horizontal="right" vertical="center"/>
    </xf>
    <xf numFmtId="177" fontId="21" fillId="2" borderId="0" xfId="0" quotePrefix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84" fontId="10" fillId="2" borderId="9" xfId="0" applyNumberFormat="1" applyFont="1" applyFill="1" applyBorder="1" applyAlignment="1">
      <alignment horizontal="right" vertical="center"/>
    </xf>
    <xf numFmtId="177" fontId="19" fillId="2" borderId="0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vertical="center"/>
    </xf>
    <xf numFmtId="185" fontId="12" fillId="2" borderId="1" xfId="0" applyNumberFormat="1" applyFont="1" applyFill="1" applyBorder="1" applyAlignment="1">
      <alignment horizontal="right" vertical="center"/>
    </xf>
    <xf numFmtId="182" fontId="1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top"/>
    </xf>
    <xf numFmtId="0" fontId="20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20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0" xfId="0" applyFont="1" applyFill="1"/>
    <xf numFmtId="0" fontId="6" fillId="2" borderId="0" xfId="0" applyFont="1" applyFill="1" applyAlignment="1">
      <alignment horizontal="center"/>
    </xf>
    <xf numFmtId="176" fontId="7" fillId="2" borderId="7" xfId="0" applyNumberFormat="1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vertical="center"/>
    </xf>
    <xf numFmtId="178" fontId="7" fillId="2" borderId="0" xfId="0" applyNumberFormat="1" applyFont="1" applyFill="1" applyBorder="1" applyAlignment="1">
      <alignment vertical="center"/>
    </xf>
    <xf numFmtId="179" fontId="7" fillId="2" borderId="0" xfId="0" applyNumberFormat="1" applyFont="1" applyFill="1" applyBorder="1" applyAlignment="1">
      <alignment vertical="center"/>
    </xf>
    <xf numFmtId="180" fontId="7" fillId="2" borderId="0" xfId="0" applyNumberFormat="1" applyFont="1" applyFill="1" applyBorder="1" applyAlignment="1">
      <alignment vertical="center"/>
    </xf>
    <xf numFmtId="181" fontId="7" fillId="2" borderId="0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horizontal="center" vertical="center"/>
    </xf>
    <xf numFmtId="178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182" fontId="7" fillId="2" borderId="9" xfId="0" applyNumberFormat="1" applyFont="1" applyFill="1" applyBorder="1" applyAlignment="1">
      <alignment vertical="center"/>
    </xf>
    <xf numFmtId="183" fontId="7" fillId="2" borderId="0" xfId="0" applyNumberFormat="1" applyFont="1" applyFill="1" applyBorder="1" applyAlignment="1">
      <alignment vertical="center"/>
    </xf>
    <xf numFmtId="182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 wrapText="1"/>
    </xf>
    <xf numFmtId="182" fontId="9" fillId="2" borderId="9" xfId="0" applyNumberFormat="1" applyFont="1" applyFill="1" applyBorder="1" applyAlignment="1">
      <alignment vertical="center"/>
    </xf>
    <xf numFmtId="178" fontId="9" fillId="2" borderId="0" xfId="0" applyNumberFormat="1" applyFont="1" applyFill="1" applyBorder="1" applyAlignment="1">
      <alignment vertical="center"/>
    </xf>
    <xf numFmtId="178" fontId="9" fillId="2" borderId="0" xfId="0" applyNumberFormat="1" applyFont="1" applyFill="1" applyBorder="1" applyAlignment="1">
      <alignment horizontal="right" vertical="center"/>
    </xf>
    <xf numFmtId="183" fontId="9" fillId="2" borderId="0" xfId="0" applyNumberFormat="1" applyFont="1" applyFill="1" applyBorder="1" applyAlignment="1">
      <alignment vertical="center"/>
    </xf>
    <xf numFmtId="182" fontId="9" fillId="2" borderId="0" xfId="0" applyNumberFormat="1" applyFont="1" applyFill="1" applyBorder="1" applyAlignment="1">
      <alignment vertical="center"/>
    </xf>
    <xf numFmtId="181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6" fontId="1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78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82" fontId="12" fillId="2" borderId="13" xfId="0" applyNumberFormat="1" applyFont="1" applyFill="1" applyBorder="1" applyAlignment="1">
      <alignment vertical="center"/>
    </xf>
    <xf numFmtId="178" fontId="12" fillId="2" borderId="1" xfId="0" applyNumberFormat="1" applyFont="1" applyFill="1" applyBorder="1" applyAlignment="1">
      <alignment vertical="center"/>
    </xf>
    <xf numFmtId="178" fontId="12" fillId="2" borderId="1" xfId="0" applyNumberFormat="1" applyFont="1" applyFill="1" applyBorder="1" applyAlignment="1">
      <alignment horizontal="right" vertical="center"/>
    </xf>
    <xf numFmtId="183" fontId="12" fillId="2" borderId="1" xfId="0" applyNumberFormat="1" applyFont="1" applyFill="1" applyBorder="1" applyAlignment="1">
      <alignment vertical="center"/>
    </xf>
    <xf numFmtId="182" fontId="12" fillId="2" borderId="1" xfId="0" applyNumberFormat="1" applyFont="1" applyFill="1" applyBorder="1" applyAlignment="1">
      <alignment vertical="center"/>
    </xf>
    <xf numFmtId="181" fontId="12" fillId="2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76" fontId="14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178" fontId="13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0" fillId="2" borderId="0" xfId="0" applyNumberFormat="1" applyFont="1" applyFill="1" applyAlignment="1"/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zoomScaleSheetLayoutView="100" workbookViewId="0"/>
  </sheetViews>
  <sheetFormatPr defaultRowHeight="13.5" x14ac:dyDescent="0.15"/>
  <cols>
    <col min="1" max="1" width="10" style="2" customWidth="1"/>
    <col min="2" max="9" width="9.625" style="2" customWidth="1"/>
    <col min="10" max="10" width="7" style="2" customWidth="1"/>
    <col min="11" max="16384" width="9" style="2"/>
  </cols>
  <sheetData>
    <row r="1" spans="1:19" s="54" customFormat="1" ht="20.25" customHeight="1" thickBot="1" x14ac:dyDescent="0.2">
      <c r="A1" s="52" t="s">
        <v>0</v>
      </c>
      <c r="B1" s="53"/>
      <c r="C1" s="53"/>
      <c r="D1" s="53"/>
      <c r="E1" s="53"/>
      <c r="F1" s="53"/>
      <c r="G1" s="53"/>
      <c r="H1" s="5" t="s">
        <v>1</v>
      </c>
      <c r="I1" s="5"/>
    </row>
    <row r="2" spans="1:19" s="4" customFormat="1" ht="12" x14ac:dyDescent="0.15">
      <c r="A2" s="102"/>
      <c r="B2" s="100"/>
      <c r="C2" s="97" t="s">
        <v>40</v>
      </c>
      <c r="D2" s="97" t="s">
        <v>40</v>
      </c>
      <c r="E2" s="97" t="s">
        <v>40</v>
      </c>
      <c r="F2" s="98"/>
      <c r="G2" s="98"/>
      <c r="H2" s="100" t="s">
        <v>44</v>
      </c>
      <c r="I2" s="101" t="s">
        <v>45</v>
      </c>
    </row>
    <row r="3" spans="1:19" s="4" customFormat="1" ht="22.5" customHeight="1" x14ac:dyDescent="0.15">
      <c r="A3" s="103" t="s">
        <v>46</v>
      </c>
      <c r="B3" s="105" t="s">
        <v>47</v>
      </c>
      <c r="C3" s="106" t="s">
        <v>41</v>
      </c>
      <c r="D3" s="12" t="s">
        <v>2</v>
      </c>
      <c r="E3" s="12" t="s">
        <v>3</v>
      </c>
      <c r="F3" s="99" t="s">
        <v>42</v>
      </c>
      <c r="G3" s="99" t="s">
        <v>43</v>
      </c>
      <c r="H3" s="14" t="s">
        <v>4</v>
      </c>
      <c r="I3" s="107" t="s">
        <v>5</v>
      </c>
      <c r="K3" s="55"/>
      <c r="L3" s="55"/>
      <c r="M3" s="55"/>
      <c r="N3" s="55"/>
      <c r="O3" s="55"/>
    </row>
    <row r="4" spans="1:19" s="24" customFormat="1" ht="24" customHeight="1" x14ac:dyDescent="0.15">
      <c r="A4" s="56" t="s">
        <v>6</v>
      </c>
      <c r="B4" s="57">
        <v>12495</v>
      </c>
      <c r="C4" s="58">
        <f>D4+E4</f>
        <v>49715</v>
      </c>
      <c r="D4" s="58">
        <v>24687</v>
      </c>
      <c r="E4" s="58">
        <v>25028</v>
      </c>
      <c r="F4" s="59">
        <v>6.4</v>
      </c>
      <c r="G4" s="59">
        <v>4</v>
      </c>
      <c r="H4" s="60">
        <v>494</v>
      </c>
      <c r="I4" s="61">
        <v>100.64</v>
      </c>
      <c r="K4" s="62"/>
      <c r="L4" s="50"/>
      <c r="M4" s="63"/>
      <c r="N4" s="63"/>
      <c r="O4" s="63"/>
      <c r="P4" s="64"/>
      <c r="Q4" s="65"/>
      <c r="R4" s="64"/>
      <c r="S4" s="64"/>
    </row>
    <row r="5" spans="1:19" s="24" customFormat="1" ht="24" customHeight="1" x14ac:dyDescent="0.15">
      <c r="A5" s="56" t="s">
        <v>32</v>
      </c>
      <c r="B5" s="57">
        <v>13150</v>
      </c>
      <c r="C5" s="58">
        <f>D5+E5</f>
        <v>50897</v>
      </c>
      <c r="D5" s="58">
        <v>25220</v>
      </c>
      <c r="E5" s="58">
        <v>25677</v>
      </c>
      <c r="F5" s="59">
        <v>2.4</v>
      </c>
      <c r="G5" s="59">
        <v>3.9</v>
      </c>
      <c r="H5" s="60">
        <v>506</v>
      </c>
      <c r="I5" s="61">
        <v>100.64</v>
      </c>
      <c r="K5" s="62"/>
      <c r="L5" s="50"/>
      <c r="M5" s="63"/>
      <c r="N5" s="63"/>
      <c r="O5" s="63"/>
      <c r="P5" s="64"/>
      <c r="Q5" s="65"/>
      <c r="R5" s="64"/>
      <c r="S5" s="64"/>
    </row>
    <row r="6" spans="1:19" s="24" customFormat="1" ht="24" customHeight="1" x14ac:dyDescent="0.15">
      <c r="A6" s="56" t="s">
        <v>38</v>
      </c>
      <c r="B6" s="57">
        <v>14798</v>
      </c>
      <c r="C6" s="58">
        <f>D6+E6</f>
        <v>53732</v>
      </c>
      <c r="D6" s="58">
        <v>26427</v>
      </c>
      <c r="E6" s="58">
        <v>27305</v>
      </c>
      <c r="F6" s="59">
        <v>5.6</v>
      </c>
      <c r="G6" s="59">
        <v>3.6</v>
      </c>
      <c r="H6" s="60">
        <v>537</v>
      </c>
      <c r="I6" s="61">
        <v>100.07</v>
      </c>
      <c r="K6" s="62"/>
      <c r="L6" s="50"/>
      <c r="M6" s="63"/>
      <c r="N6" s="63"/>
      <c r="O6" s="63"/>
      <c r="P6" s="64"/>
      <c r="Q6" s="65"/>
      <c r="R6" s="64"/>
      <c r="S6" s="64"/>
    </row>
    <row r="7" spans="1:19" s="24" customFormat="1" ht="24" customHeight="1" x14ac:dyDescent="0.15">
      <c r="A7" s="56" t="s">
        <v>33</v>
      </c>
      <c r="B7" s="57">
        <v>18306</v>
      </c>
      <c r="C7" s="58">
        <f>D7+E7</f>
        <v>61993</v>
      </c>
      <c r="D7" s="58">
        <v>30590</v>
      </c>
      <c r="E7" s="58">
        <v>31403</v>
      </c>
      <c r="F7" s="59">
        <v>15.4</v>
      </c>
      <c r="G7" s="59">
        <v>3.4</v>
      </c>
      <c r="H7" s="60">
        <v>619</v>
      </c>
      <c r="I7" s="61">
        <v>100.07</v>
      </c>
      <c r="K7" s="62"/>
      <c r="L7" s="50"/>
      <c r="M7" s="63"/>
      <c r="N7" s="63"/>
      <c r="O7" s="63"/>
      <c r="P7" s="64"/>
      <c r="Q7" s="65"/>
      <c r="R7" s="64"/>
      <c r="S7" s="64"/>
    </row>
    <row r="8" spans="1:19" s="37" customFormat="1" ht="24" customHeight="1" x14ac:dyDescent="0.15">
      <c r="A8" s="56" t="s">
        <v>34</v>
      </c>
      <c r="B8" s="66">
        <v>21039</v>
      </c>
      <c r="C8" s="58">
        <f>D8+E8</f>
        <v>67216</v>
      </c>
      <c r="D8" s="58">
        <v>33041</v>
      </c>
      <c r="E8" s="58">
        <v>34175</v>
      </c>
      <c r="F8" s="67">
        <v>8.4</v>
      </c>
      <c r="G8" s="67">
        <v>3.2</v>
      </c>
      <c r="H8" s="68">
        <v>672</v>
      </c>
      <c r="I8" s="61">
        <v>100.06</v>
      </c>
      <c r="K8" s="62"/>
      <c r="L8" s="50"/>
      <c r="M8" s="63"/>
      <c r="N8" s="63"/>
      <c r="O8" s="63"/>
      <c r="P8" s="64"/>
      <c r="Q8" s="65"/>
      <c r="R8" s="64"/>
      <c r="S8" s="64"/>
    </row>
    <row r="9" spans="1:19" s="37" customFormat="1" ht="24" customHeight="1" x14ac:dyDescent="0.15">
      <c r="A9" s="69" t="s">
        <v>35</v>
      </c>
      <c r="B9" s="66">
        <v>22583</v>
      </c>
      <c r="C9" s="58">
        <v>68662</v>
      </c>
      <c r="D9" s="58">
        <v>33750</v>
      </c>
      <c r="E9" s="58">
        <v>34912</v>
      </c>
      <c r="F9" s="67">
        <v>2.2000000000000002</v>
      </c>
      <c r="G9" s="67">
        <v>3</v>
      </c>
      <c r="H9" s="68">
        <v>686</v>
      </c>
      <c r="I9" s="61">
        <v>100.06</v>
      </c>
      <c r="K9" s="62"/>
      <c r="L9" s="50"/>
      <c r="M9" s="63"/>
      <c r="N9" s="63"/>
      <c r="O9" s="63"/>
      <c r="P9" s="64"/>
      <c r="Q9" s="65"/>
      <c r="R9" s="64"/>
      <c r="S9" s="64"/>
    </row>
    <row r="10" spans="1:19" s="77" customFormat="1" ht="24" customHeight="1" x14ac:dyDescent="0.15">
      <c r="A10" s="70" t="s">
        <v>36</v>
      </c>
      <c r="B10" s="71">
        <v>25124</v>
      </c>
      <c r="C10" s="72">
        <v>73134</v>
      </c>
      <c r="D10" s="73">
        <v>35578</v>
      </c>
      <c r="E10" s="73">
        <v>37556</v>
      </c>
      <c r="F10" s="74">
        <v>6.5</v>
      </c>
      <c r="G10" s="74">
        <f>C10/B10</f>
        <v>2.9109218277344371</v>
      </c>
      <c r="H10" s="75">
        <f>C10/I10</f>
        <v>730.82842010592594</v>
      </c>
      <c r="I10" s="76">
        <v>100.07</v>
      </c>
      <c r="K10" s="78"/>
      <c r="L10" s="79"/>
      <c r="M10" s="80"/>
      <c r="N10" s="80"/>
      <c r="O10" s="80"/>
      <c r="P10" s="81"/>
      <c r="Q10" s="82"/>
      <c r="R10" s="81"/>
      <c r="S10" s="81"/>
    </row>
    <row r="11" spans="1:19" s="77" customFormat="1" ht="24" customHeight="1" x14ac:dyDescent="0.15">
      <c r="A11" s="70" t="s">
        <v>37</v>
      </c>
      <c r="B11" s="71">
        <v>27529</v>
      </c>
      <c r="C11" s="72">
        <v>76668</v>
      </c>
      <c r="D11" s="73">
        <v>37577</v>
      </c>
      <c r="E11" s="73">
        <v>39091</v>
      </c>
      <c r="F11" s="74">
        <v>4.8</v>
      </c>
      <c r="G11" s="74">
        <v>2.8</v>
      </c>
      <c r="H11" s="75">
        <v>781</v>
      </c>
      <c r="I11" s="76">
        <v>98.17</v>
      </c>
      <c r="K11" s="78"/>
      <c r="L11" s="79"/>
      <c r="M11" s="80"/>
      <c r="N11" s="80"/>
      <c r="O11" s="80"/>
      <c r="P11" s="81"/>
      <c r="Q11" s="82"/>
      <c r="R11" s="81"/>
      <c r="S11" s="81"/>
    </row>
    <row r="12" spans="1:19" s="90" customFormat="1" ht="24" customHeight="1" thickBot="1" x14ac:dyDescent="0.2">
      <c r="A12" s="83" t="s">
        <v>39</v>
      </c>
      <c r="B12" s="84">
        <v>29739</v>
      </c>
      <c r="C12" s="85">
        <v>78718</v>
      </c>
      <c r="D12" s="86">
        <v>38567</v>
      </c>
      <c r="E12" s="86">
        <v>40151</v>
      </c>
      <c r="F12" s="87">
        <v>2.7</v>
      </c>
      <c r="G12" s="87">
        <v>2.6</v>
      </c>
      <c r="H12" s="88">
        <v>802</v>
      </c>
      <c r="I12" s="89">
        <v>98.18</v>
      </c>
      <c r="K12" s="91"/>
      <c r="L12" s="92"/>
      <c r="M12" s="93"/>
      <c r="N12" s="93"/>
      <c r="O12" s="93"/>
      <c r="P12" s="94"/>
      <c r="Q12" s="95"/>
      <c r="R12" s="94"/>
      <c r="S12" s="94"/>
    </row>
    <row r="13" spans="1:19" s="45" customFormat="1" ht="13.5" customHeight="1" x14ac:dyDescent="0.15">
      <c r="A13" s="28" t="s">
        <v>7</v>
      </c>
      <c r="C13" s="96"/>
      <c r="H13" s="96"/>
      <c r="I13" s="96"/>
      <c r="K13" s="62"/>
      <c r="L13" s="50"/>
      <c r="M13" s="63"/>
      <c r="N13" s="63"/>
      <c r="O13" s="63"/>
      <c r="P13" s="64"/>
      <c r="Q13" s="65"/>
      <c r="R13" s="64"/>
      <c r="S13" s="64"/>
    </row>
    <row r="14" spans="1:19" ht="15" customHeight="1" x14ac:dyDescent="0.15"/>
    <row r="15" spans="1:19" ht="15" customHeight="1" x14ac:dyDescent="0.15"/>
    <row r="18" spans="1:9" x14ac:dyDescent="0.15">
      <c r="A18" s="109"/>
      <c r="B18" s="109"/>
      <c r="C18" s="109"/>
      <c r="D18" s="109"/>
      <c r="E18" s="109"/>
      <c r="F18" s="109"/>
      <c r="G18" s="109"/>
      <c r="H18" s="109"/>
      <c r="I18" s="109"/>
    </row>
  </sheetData>
  <phoneticPr fontId="2"/>
  <pageMargins left="0.78740157480314965" right="0.78740157480314965" top="0.78740157480314965" bottom="0.47244094488188981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zoomScaleSheetLayoutView="100" workbookViewId="0"/>
  </sheetViews>
  <sheetFormatPr defaultRowHeight="13.5" x14ac:dyDescent="0.15"/>
  <cols>
    <col min="1" max="1" width="8.75" style="2" customWidth="1"/>
    <col min="2" max="2" width="9.125" style="2" customWidth="1"/>
    <col min="3" max="3" width="10.5" style="2" customWidth="1"/>
    <col min="4" max="6" width="10" style="2" customWidth="1"/>
    <col min="7" max="7" width="9.125" style="2" customWidth="1"/>
    <col min="8" max="8" width="10.5" style="2" customWidth="1"/>
    <col min="9" max="11" width="10" style="2" customWidth="1"/>
    <col min="12" max="12" width="9.125" style="2" customWidth="1"/>
    <col min="13" max="16384" width="9" style="2"/>
  </cols>
  <sheetData>
    <row r="1" spans="1:14" x14ac:dyDescent="0.15">
      <c r="A1" s="1" t="s">
        <v>9</v>
      </c>
    </row>
    <row r="2" spans="1:14" ht="20.25" customHeight="1" thickBot="1" x14ac:dyDescent="0.2">
      <c r="A2" s="3" t="s">
        <v>10</v>
      </c>
      <c r="B2" s="4"/>
      <c r="C2" s="4"/>
      <c r="E2" s="5"/>
      <c r="F2" s="6" t="s">
        <v>11</v>
      </c>
      <c r="G2" s="7"/>
      <c r="H2" s="7"/>
      <c r="J2" s="5"/>
      <c r="K2" s="6" t="s">
        <v>51</v>
      </c>
    </row>
    <row r="3" spans="1:14" s="9" customFormat="1" ht="18.75" customHeight="1" x14ac:dyDescent="0.15">
      <c r="A3" s="110"/>
      <c r="B3" s="112" t="s">
        <v>49</v>
      </c>
      <c r="C3" s="113"/>
      <c r="D3" s="113"/>
      <c r="E3" s="113"/>
      <c r="F3" s="113"/>
      <c r="G3" s="112" t="s">
        <v>50</v>
      </c>
      <c r="H3" s="113"/>
      <c r="I3" s="113"/>
      <c r="J3" s="113"/>
      <c r="K3" s="113"/>
      <c r="L3" s="8"/>
    </row>
    <row r="4" spans="1:14" s="9" customFormat="1" ht="22.5" customHeight="1" x14ac:dyDescent="0.15">
      <c r="A4" s="111"/>
      <c r="B4" s="10" t="s">
        <v>13</v>
      </c>
      <c r="C4" s="104" t="s">
        <v>40</v>
      </c>
      <c r="D4" s="104" t="s">
        <v>40</v>
      </c>
      <c r="E4" s="104" t="s">
        <v>40</v>
      </c>
      <c r="F4" s="104" t="s">
        <v>40</v>
      </c>
      <c r="G4" s="10" t="s">
        <v>13</v>
      </c>
      <c r="H4" s="104" t="s">
        <v>40</v>
      </c>
      <c r="I4" s="104" t="s">
        <v>40</v>
      </c>
      <c r="J4" s="104" t="s">
        <v>40</v>
      </c>
      <c r="K4" s="104" t="s">
        <v>40</v>
      </c>
      <c r="L4" s="8"/>
    </row>
    <row r="5" spans="1:14" s="9" customFormat="1" ht="22.5" customHeight="1" x14ac:dyDescent="0.15">
      <c r="A5" s="108" t="s">
        <v>12</v>
      </c>
      <c r="B5" s="11" t="s">
        <v>14</v>
      </c>
      <c r="C5" s="12" t="s">
        <v>41</v>
      </c>
      <c r="D5" s="12" t="s">
        <v>2</v>
      </c>
      <c r="E5" s="12" t="s">
        <v>3</v>
      </c>
      <c r="F5" s="13" t="s">
        <v>15</v>
      </c>
      <c r="G5" s="14" t="s">
        <v>14</v>
      </c>
      <c r="H5" s="12" t="s">
        <v>41</v>
      </c>
      <c r="I5" s="12" t="s">
        <v>2</v>
      </c>
      <c r="J5" s="12" t="s">
        <v>3</v>
      </c>
      <c r="K5" s="104" t="s">
        <v>15</v>
      </c>
      <c r="L5" s="8"/>
    </row>
    <row r="6" spans="1:14" s="19" customFormat="1" ht="18.75" customHeight="1" x14ac:dyDescent="0.15">
      <c r="A6" s="15" t="s">
        <v>16</v>
      </c>
      <c r="B6" s="16">
        <v>7282.29</v>
      </c>
      <c r="C6" s="17">
        <v>2301996</v>
      </c>
      <c r="D6" s="17">
        <v>1122598</v>
      </c>
      <c r="E6" s="17">
        <v>1179398</v>
      </c>
      <c r="F6" s="17">
        <v>982523</v>
      </c>
      <c r="G6" s="16">
        <v>7282.29</v>
      </c>
      <c r="H6" s="17">
        <v>2245438</v>
      </c>
      <c r="I6" s="17">
        <v>1095044</v>
      </c>
      <c r="J6" s="17">
        <v>1150394</v>
      </c>
      <c r="K6" s="17">
        <v>1043454</v>
      </c>
      <c r="L6" s="18"/>
    </row>
    <row r="7" spans="1:14" s="23" customFormat="1" ht="18.75" customHeight="1" x14ac:dyDescent="0.15">
      <c r="A7" s="15" t="s">
        <v>17</v>
      </c>
      <c r="B7" s="20">
        <v>98.18</v>
      </c>
      <c r="C7" s="17">
        <v>78718</v>
      </c>
      <c r="D7" s="17">
        <v>38567</v>
      </c>
      <c r="E7" s="17">
        <v>40151</v>
      </c>
      <c r="F7" s="21">
        <v>29739</v>
      </c>
      <c r="G7" s="20">
        <v>98.18</v>
      </c>
      <c r="H7" s="17">
        <v>79690</v>
      </c>
      <c r="I7" s="17">
        <v>39191</v>
      </c>
      <c r="J7" s="17">
        <v>40499</v>
      </c>
      <c r="K7" s="21">
        <v>33319</v>
      </c>
      <c r="L7" s="22"/>
    </row>
    <row r="8" spans="1:14" s="9" customFormat="1" ht="18.75" customHeight="1" x14ac:dyDescent="0.15">
      <c r="A8" s="24"/>
      <c r="B8" s="25"/>
      <c r="C8" s="26"/>
      <c r="D8" s="27"/>
      <c r="E8" s="27"/>
      <c r="F8" s="27"/>
      <c r="G8" s="25"/>
      <c r="H8" s="26"/>
      <c r="I8" s="27"/>
      <c r="J8" s="27"/>
      <c r="K8" s="27"/>
      <c r="L8" s="8"/>
    </row>
    <row r="9" spans="1:14" s="9" customFormat="1" ht="18.75" customHeight="1" x14ac:dyDescent="0.15">
      <c r="A9" s="28" t="s">
        <v>18</v>
      </c>
      <c r="B9" s="29">
        <v>786.35</v>
      </c>
      <c r="C9" s="30">
        <v>1096704</v>
      </c>
      <c r="D9" s="30">
        <v>531617</v>
      </c>
      <c r="E9" s="30">
        <v>565087</v>
      </c>
      <c r="F9" s="30">
        <v>525455</v>
      </c>
      <c r="G9" s="29">
        <v>786.35</v>
      </c>
      <c r="H9" s="30">
        <v>1066556</v>
      </c>
      <c r="I9" s="30">
        <v>515740</v>
      </c>
      <c r="J9" s="30">
        <v>550816</v>
      </c>
      <c r="K9" s="30">
        <v>542434</v>
      </c>
      <c r="L9" s="8"/>
    </row>
    <row r="10" spans="1:14" s="9" customFormat="1" ht="18.75" customHeight="1" x14ac:dyDescent="0.15">
      <c r="A10" s="28" t="s">
        <v>19</v>
      </c>
      <c r="B10" s="31">
        <v>554.54999999999995</v>
      </c>
      <c r="C10" s="30">
        <v>140151</v>
      </c>
      <c r="D10" s="30">
        <v>68338</v>
      </c>
      <c r="E10" s="30">
        <v>71813</v>
      </c>
      <c r="F10" s="30">
        <v>56768</v>
      </c>
      <c r="G10" s="31">
        <v>554.54999999999995</v>
      </c>
      <c r="H10" s="30">
        <v>135216</v>
      </c>
      <c r="I10" s="30">
        <v>65647</v>
      </c>
      <c r="J10" s="30">
        <v>69569</v>
      </c>
      <c r="K10" s="30">
        <v>62471</v>
      </c>
      <c r="L10" s="8"/>
    </row>
    <row r="11" spans="1:14" s="9" customFormat="1" ht="18.75" customHeight="1" x14ac:dyDescent="0.15">
      <c r="A11" s="28" t="s">
        <v>20</v>
      </c>
      <c r="B11" s="31">
        <v>17.37</v>
      </c>
      <c r="C11" s="30">
        <v>52203</v>
      </c>
      <c r="D11" s="30">
        <v>24877</v>
      </c>
      <c r="E11" s="30">
        <v>27326</v>
      </c>
      <c r="F11" s="30">
        <v>21193</v>
      </c>
      <c r="G11" s="31">
        <v>17.37</v>
      </c>
      <c r="H11" s="30">
        <v>52134</v>
      </c>
      <c r="I11" s="30">
        <v>25019</v>
      </c>
      <c r="J11" s="30">
        <v>27115</v>
      </c>
      <c r="K11" s="30">
        <v>24167</v>
      </c>
      <c r="N11" s="8"/>
    </row>
    <row r="12" spans="1:14" s="9" customFormat="1" ht="18.75" customHeight="1" x14ac:dyDescent="0.15">
      <c r="A12" s="28" t="s">
        <v>21</v>
      </c>
      <c r="B12" s="31">
        <v>332.44</v>
      </c>
      <c r="C12" s="30">
        <v>61147</v>
      </c>
      <c r="D12" s="30">
        <v>29905</v>
      </c>
      <c r="E12" s="30">
        <v>31242</v>
      </c>
      <c r="F12" s="30">
        <v>24520</v>
      </c>
      <c r="G12" s="31">
        <v>332.44</v>
      </c>
      <c r="H12" s="30">
        <v>57896</v>
      </c>
      <c r="I12" s="30">
        <v>27908</v>
      </c>
      <c r="J12" s="30">
        <v>29988</v>
      </c>
      <c r="K12" s="30">
        <v>26217</v>
      </c>
    </row>
    <row r="13" spans="1:14" s="9" customFormat="1" ht="18.75" customHeight="1" x14ac:dyDescent="0.15">
      <c r="A13" s="28" t="s">
        <v>22</v>
      </c>
      <c r="B13" s="31">
        <v>286.48</v>
      </c>
      <c r="C13" s="30">
        <v>32758</v>
      </c>
      <c r="D13" s="30">
        <v>15976</v>
      </c>
      <c r="E13" s="30">
        <v>16782</v>
      </c>
      <c r="F13" s="30">
        <v>12518</v>
      </c>
      <c r="G13" s="31">
        <v>286.48</v>
      </c>
      <c r="H13" s="30">
        <v>31445</v>
      </c>
      <c r="I13" s="30">
        <v>15505</v>
      </c>
      <c r="J13" s="30">
        <v>15940</v>
      </c>
      <c r="K13" s="30">
        <v>14065</v>
      </c>
    </row>
    <row r="14" spans="1:14" s="9" customFormat="1" ht="18.75" customHeight="1" x14ac:dyDescent="0.15">
      <c r="A14" s="28" t="s">
        <v>23</v>
      </c>
      <c r="B14" s="31">
        <v>147.53</v>
      </c>
      <c r="C14" s="30">
        <v>27976</v>
      </c>
      <c r="D14" s="30">
        <v>13797</v>
      </c>
      <c r="E14" s="30">
        <v>14179</v>
      </c>
      <c r="F14" s="30">
        <v>10276</v>
      </c>
      <c r="G14" s="31">
        <v>147.53</v>
      </c>
      <c r="H14" s="30">
        <v>26989</v>
      </c>
      <c r="I14" s="30">
        <v>13464</v>
      </c>
      <c r="J14" s="30">
        <v>13525</v>
      </c>
      <c r="K14" s="30">
        <v>11508</v>
      </c>
    </row>
    <row r="15" spans="1:14" s="9" customFormat="1" ht="18.75" customHeight="1" x14ac:dyDescent="0.15">
      <c r="A15" s="28" t="s">
        <v>24</v>
      </c>
      <c r="B15" s="31">
        <v>19.690000000000001</v>
      </c>
      <c r="C15" s="30">
        <v>62827</v>
      </c>
      <c r="D15" s="32">
        <v>31359</v>
      </c>
      <c r="E15" s="30">
        <v>31468</v>
      </c>
      <c r="F15" s="30">
        <v>26347</v>
      </c>
      <c r="G15" s="31">
        <v>19.690000000000001</v>
      </c>
      <c r="H15" s="30">
        <v>62204</v>
      </c>
      <c r="I15" s="32">
        <v>30872</v>
      </c>
      <c r="J15" s="30">
        <v>31332</v>
      </c>
      <c r="K15" s="30">
        <v>28359</v>
      </c>
    </row>
    <row r="16" spans="1:14" s="9" customFormat="1" ht="18.75" customHeight="1" x14ac:dyDescent="0.15">
      <c r="A16" s="33" t="s">
        <v>25</v>
      </c>
      <c r="B16" s="31">
        <v>60.45</v>
      </c>
      <c r="C16" s="30">
        <v>44068</v>
      </c>
      <c r="D16" s="32">
        <v>21684</v>
      </c>
      <c r="E16" s="32">
        <v>22384</v>
      </c>
      <c r="F16" s="32">
        <v>17251</v>
      </c>
      <c r="G16" s="31">
        <v>60.45</v>
      </c>
      <c r="H16" s="30">
        <v>43450</v>
      </c>
      <c r="I16" s="32">
        <v>21468</v>
      </c>
      <c r="J16" s="32">
        <v>21982</v>
      </c>
      <c r="K16" s="32">
        <v>18849</v>
      </c>
    </row>
    <row r="17" spans="1:12" s="9" customFormat="1" ht="18.75" customHeight="1" x14ac:dyDescent="0.15">
      <c r="A17" s="34" t="s">
        <v>26</v>
      </c>
      <c r="B17" s="31">
        <v>536.12</v>
      </c>
      <c r="C17" s="30">
        <v>76037</v>
      </c>
      <c r="D17" s="32">
        <v>37163</v>
      </c>
      <c r="E17" s="32">
        <v>38874</v>
      </c>
      <c r="F17" s="32">
        <v>25697</v>
      </c>
      <c r="G17" s="31">
        <v>536.09</v>
      </c>
      <c r="H17" s="30">
        <v>73646</v>
      </c>
      <c r="I17" s="32">
        <v>36147</v>
      </c>
      <c r="J17" s="32">
        <v>37499</v>
      </c>
      <c r="K17" s="32">
        <v>27225</v>
      </c>
    </row>
    <row r="18" spans="1:12" s="9" customFormat="1" ht="18.75" customHeight="1" x14ac:dyDescent="0.15">
      <c r="A18" s="34" t="s">
        <v>27</v>
      </c>
      <c r="B18" s="31">
        <v>804.97</v>
      </c>
      <c r="C18" s="30">
        <v>64637</v>
      </c>
      <c r="D18" s="32">
        <v>31134</v>
      </c>
      <c r="E18" s="32">
        <v>33503</v>
      </c>
      <c r="F18" s="32">
        <v>22697</v>
      </c>
      <c r="G18" s="31">
        <v>805</v>
      </c>
      <c r="H18" s="30">
        <v>62190</v>
      </c>
      <c r="I18" s="32">
        <v>30283</v>
      </c>
      <c r="J18" s="32">
        <v>31907</v>
      </c>
      <c r="K18" s="32">
        <v>24858</v>
      </c>
    </row>
    <row r="19" spans="1:12" s="9" customFormat="1" ht="18.75" customHeight="1" x14ac:dyDescent="0.15">
      <c r="A19" s="34" t="s">
        <v>28</v>
      </c>
      <c r="B19" s="31">
        <v>101.3</v>
      </c>
      <c r="C19" s="30">
        <v>39098</v>
      </c>
      <c r="D19" s="32">
        <v>19089</v>
      </c>
      <c r="E19" s="32">
        <v>20009</v>
      </c>
      <c r="F19" s="32">
        <v>14476</v>
      </c>
      <c r="G19" s="31">
        <v>101.3</v>
      </c>
      <c r="H19" s="30">
        <v>38449</v>
      </c>
      <c r="I19" s="32">
        <v>18835</v>
      </c>
      <c r="J19" s="32">
        <v>19614</v>
      </c>
      <c r="K19" s="32">
        <v>16653</v>
      </c>
    </row>
    <row r="20" spans="1:12" s="9" customFormat="1" ht="18.75" customHeight="1" x14ac:dyDescent="0.15">
      <c r="A20" s="34" t="s">
        <v>29</v>
      </c>
      <c r="B20" s="31">
        <v>796.81</v>
      </c>
      <c r="C20" s="30">
        <v>127330</v>
      </c>
      <c r="D20" s="32">
        <v>62429</v>
      </c>
      <c r="E20" s="32">
        <v>64901</v>
      </c>
      <c r="F20" s="32">
        <v>48893</v>
      </c>
      <c r="G20" s="31">
        <v>796.81</v>
      </c>
      <c r="H20" s="30">
        <v>124138</v>
      </c>
      <c r="I20" s="32">
        <v>61121</v>
      </c>
      <c r="J20" s="32">
        <v>63017</v>
      </c>
      <c r="K20" s="32">
        <v>52981</v>
      </c>
    </row>
    <row r="21" spans="1:12" s="9" customFormat="1" ht="18.75" customHeight="1" x14ac:dyDescent="0.15">
      <c r="A21" s="34" t="s">
        <v>30</v>
      </c>
      <c r="B21" s="35">
        <v>49.18</v>
      </c>
      <c r="C21" s="30">
        <v>51651</v>
      </c>
      <c r="D21" s="36">
        <v>25091</v>
      </c>
      <c r="E21" s="36">
        <v>26560</v>
      </c>
      <c r="F21" s="36">
        <v>18401</v>
      </c>
      <c r="G21" s="35">
        <v>49.18</v>
      </c>
      <c r="H21" s="30">
        <v>52268</v>
      </c>
      <c r="I21" s="32">
        <v>25685</v>
      </c>
      <c r="J21" s="32">
        <v>26583</v>
      </c>
      <c r="K21" s="32">
        <v>20327</v>
      </c>
    </row>
    <row r="22" spans="1:12" s="9" customFormat="1" ht="18.75" customHeight="1" x14ac:dyDescent="0.15">
      <c r="A22" s="37"/>
      <c r="B22" s="38"/>
      <c r="C22" s="39"/>
      <c r="D22" s="40"/>
      <c r="E22" s="40"/>
      <c r="F22" s="40"/>
      <c r="G22" s="38"/>
      <c r="H22" s="39"/>
      <c r="I22" s="40"/>
      <c r="J22" s="40"/>
      <c r="K22" s="40"/>
    </row>
    <row r="23" spans="1:12" s="9" customFormat="1" ht="18.75" customHeight="1" thickBot="1" x14ac:dyDescent="0.2">
      <c r="A23" s="41" t="s">
        <v>31</v>
      </c>
      <c r="B23" s="42">
        <v>4591.42</v>
      </c>
      <c r="C23" s="43">
        <v>1955305</v>
      </c>
      <c r="D23" s="43">
        <v>951026</v>
      </c>
      <c r="E23" s="43">
        <v>1004279</v>
      </c>
      <c r="F23" s="43">
        <v>854231</v>
      </c>
      <c r="G23" s="42">
        <v>4591.42</v>
      </c>
      <c r="H23" s="43">
        <v>1906271</v>
      </c>
      <c r="I23" s="43">
        <v>926885</v>
      </c>
      <c r="J23" s="43">
        <v>979386</v>
      </c>
      <c r="K23" s="43">
        <v>903433</v>
      </c>
    </row>
    <row r="24" spans="1:12" s="4" customFormat="1" x14ac:dyDescent="0.15">
      <c r="A24" s="48" t="s">
        <v>8</v>
      </c>
      <c r="B24" s="49"/>
      <c r="C24" s="50"/>
      <c r="D24" s="50"/>
      <c r="E24" s="50"/>
      <c r="F24" s="50"/>
      <c r="G24" s="50"/>
      <c r="H24" s="50"/>
      <c r="L24" s="51"/>
    </row>
    <row r="25" spans="1:12" s="4" customFormat="1" ht="13.5" customHeight="1" x14ac:dyDescent="0.15">
      <c r="A25" s="28" t="s">
        <v>48</v>
      </c>
      <c r="B25" s="47"/>
      <c r="C25" s="37"/>
      <c r="D25" s="37"/>
      <c r="E25" s="37"/>
      <c r="F25" s="37"/>
      <c r="G25" s="37"/>
      <c r="H25" s="50"/>
      <c r="L25" s="46"/>
    </row>
    <row r="26" spans="1:12" s="4" customFormat="1" ht="18" customHeight="1" x14ac:dyDescent="0.15">
      <c r="A26" s="4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2" ht="15" customHeight="1" x14ac:dyDescent="0.15">
      <c r="A27" s="47"/>
    </row>
    <row r="28" spans="1:12" ht="15" customHeight="1" x14ac:dyDescent="0.15">
      <c r="A28" s="47"/>
    </row>
    <row r="29" spans="1:12" ht="15" customHeight="1" x14ac:dyDescent="0.15"/>
    <row r="30" spans="1:12" ht="15" customHeight="1" x14ac:dyDescent="0.15"/>
    <row r="33" spans="1:12" x14ac:dyDescent="0.1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</row>
  </sheetData>
  <phoneticPr fontId="2"/>
  <pageMargins left="0.78740157480314965" right="0.78740157480314965" top="0.78740157480314965" bottom="0.47244094488188981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</vt:lpstr>
      <vt:lpstr>参考</vt:lpstr>
      <vt:lpstr>'10'!Print_Area</vt:lpstr>
      <vt:lpstr>参考!Print_Area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2023-04-17T01:29:05Z</dcterms:created>
  <dcterms:modified xsi:type="dcterms:W3CDTF">2025-04-14T05:51:19Z</dcterms:modified>
</cp:coreProperties>
</file>