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18"/>
  </bookViews>
  <sheets>
    <sheet name="申請書" sheetId="1" r:id="rId1"/>
    <sheet name="添付書類(1)事業計画書" sheetId="3" r:id="rId2"/>
    <sheet name="添付書類(2)予算書" sheetId="5" r:id="rId3"/>
    <sheet name="添付書類(3)所要額調書" sheetId="6" r:id="rId4"/>
    <sheet name="概算払申請書" sheetId="9" r:id="rId5"/>
    <sheet name="請求書" sheetId="10" r:id="rId6"/>
    <sheet name="委任状" sheetId="12" r:id="rId7"/>
    <sheet name="申請書 記入例" sheetId="21" r:id="rId8"/>
    <sheet name="添付書類(1)事業計画書 記入例" sheetId="22" r:id="rId9"/>
    <sheet name="添付書類(2)予算書 記入例" sheetId="23" r:id="rId10"/>
    <sheet name="添付書類(3)所要額調書 記入例" sheetId="24" r:id="rId11"/>
    <sheet name="概算払申請書 記入例" sheetId="25" r:id="rId12"/>
    <sheet name="請求書 記入例" sheetId="26" r:id="rId13"/>
    <sheet name="委任状 記入例" sheetId="27" r:id="rId14"/>
  </sheets>
  <definedNames>
    <definedName name="_xlnm.Print_Area" localSheetId="6">委任状!$A$1:$V$24</definedName>
    <definedName name="_xlnm.Print_Area" localSheetId="13">'委任状 記入例'!$A$1:$V$24</definedName>
    <definedName name="_xlnm.Print_Area" localSheetId="4">概算払申請書!$A$1:$V$26</definedName>
    <definedName name="_xlnm.Print_Area" localSheetId="11">'概算払申請書 記入例'!$A$1:$V$26</definedName>
    <definedName name="_xlnm.Print_Area" localSheetId="0">申請書!$A$1:$V$31</definedName>
    <definedName name="_xlnm.Print_Area" localSheetId="7">'申請書 記入例'!$A$1:$V$31</definedName>
    <definedName name="_xlnm.Print_Area" localSheetId="5">請求書!$A$1:$AE$49</definedName>
    <definedName name="_xlnm.Print_Area" localSheetId="12">'請求書 記入例'!$A$1:$AE$49</definedName>
    <definedName name="_xlnm.Print_Area" localSheetId="1">'添付書類(1)事業計画書'!$A$1:$V$32</definedName>
    <definedName name="_xlnm.Print_Area" localSheetId="8">'添付書類(1)事業計画書 記入例'!$A$1:$V$32</definedName>
    <definedName name="_xlnm.Print_Area" localSheetId="2">'添付書類(2)予算書'!$A$1:$V$31</definedName>
    <definedName name="_xlnm.Print_Area" localSheetId="9">'添付書類(2)予算書 記入例'!$A$1:$V$31</definedName>
    <definedName name="_xlnm.Print_Area" localSheetId="3">'添付書類(3)所要額調書'!$A$1:$X$28</definedName>
    <definedName name="_xlnm.Print_Area" localSheetId="10">'添付書類(3)所要額調書 記入例'!$A$1:$X$28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5" l="1"/>
  <c r="G19" i="5" l="1"/>
  <c r="G18" i="5"/>
  <c r="R24" i="24" l="1"/>
  <c r="M25" i="24"/>
  <c r="M24" i="24"/>
  <c r="M23" i="24"/>
  <c r="M22" i="24"/>
  <c r="M21" i="24"/>
  <c r="M20" i="24"/>
  <c r="M19" i="24"/>
  <c r="M18" i="24"/>
  <c r="R18" i="24" s="1"/>
  <c r="M17" i="24"/>
  <c r="M16" i="24"/>
  <c r="M15" i="24"/>
  <c r="M14" i="24"/>
  <c r="M13" i="24"/>
  <c r="M12" i="24"/>
  <c r="M11" i="24"/>
  <c r="M10" i="24"/>
  <c r="M9" i="24"/>
  <c r="M8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8" i="6"/>
  <c r="M8" i="6" s="1"/>
  <c r="R8" i="6" s="1"/>
  <c r="M25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K22" i="27" l="1"/>
  <c r="K21" i="27"/>
  <c r="K19" i="27"/>
  <c r="K12" i="27"/>
  <c r="N9" i="27"/>
  <c r="L9" i="27"/>
  <c r="K8" i="27"/>
  <c r="K7" i="27"/>
  <c r="K3" i="27"/>
  <c r="I12" i="27" s="1"/>
  <c r="W17" i="26"/>
  <c r="T17" i="26"/>
  <c r="T16" i="26"/>
  <c r="T15" i="26"/>
  <c r="T12" i="26"/>
  <c r="C15" i="25"/>
  <c r="A15" i="25"/>
  <c r="S12" i="25"/>
  <c r="O12" i="25"/>
  <c r="K12" i="25"/>
  <c r="P10" i="25"/>
  <c r="L10" i="25"/>
  <c r="K9" i="25"/>
  <c r="K8" i="25"/>
  <c r="K4" i="25"/>
  <c r="A14" i="25" s="1"/>
  <c r="E2" i="25"/>
  <c r="C2" i="25"/>
  <c r="R25" i="24"/>
  <c r="R23" i="24"/>
  <c r="R22" i="24"/>
  <c r="R21" i="24"/>
  <c r="R20" i="24"/>
  <c r="R19" i="24"/>
  <c r="R17" i="24"/>
  <c r="R16" i="24"/>
  <c r="R15" i="24"/>
  <c r="R14" i="24"/>
  <c r="R13" i="24"/>
  <c r="R12" i="24"/>
  <c r="R11" i="24"/>
  <c r="R10" i="24"/>
  <c r="R9" i="24"/>
  <c r="R8" i="24"/>
  <c r="E3" i="24"/>
  <c r="C3" i="24"/>
  <c r="G19" i="23"/>
  <c r="G18" i="23"/>
  <c r="F3" i="23"/>
  <c r="D3" i="23"/>
  <c r="I28" i="22"/>
  <c r="F3" i="22"/>
  <c r="D3" i="22"/>
  <c r="G28" i="23" l="1"/>
  <c r="R26" i="24"/>
  <c r="R28" i="24" s="1"/>
  <c r="AA28" i="24" s="1"/>
  <c r="J20" i="21" s="1"/>
  <c r="Y19" i="25" s="1"/>
  <c r="I28" i="3"/>
  <c r="R25" i="6"/>
  <c r="R24" i="6"/>
  <c r="R21" i="6"/>
  <c r="R22" i="6"/>
  <c r="R23" i="6"/>
  <c r="R20" i="6"/>
  <c r="R19" i="6"/>
  <c r="R9" i="6"/>
  <c r="R10" i="6"/>
  <c r="R11" i="6"/>
  <c r="R12" i="6"/>
  <c r="R13" i="6"/>
  <c r="R14" i="6"/>
  <c r="R15" i="6"/>
  <c r="R16" i="6"/>
  <c r="R17" i="6"/>
  <c r="R18" i="6"/>
  <c r="G8" i="23" l="1"/>
  <c r="G13" i="23" s="1"/>
  <c r="H30" i="23" s="1"/>
  <c r="J19" i="25"/>
  <c r="J21" i="25"/>
  <c r="R26" i="6"/>
  <c r="R28" i="6" s="1"/>
  <c r="AA28" i="6" s="1"/>
  <c r="K21" i="12"/>
  <c r="J20" i="1" l="1"/>
  <c r="Y19" i="9" s="1"/>
  <c r="G8" i="5"/>
  <c r="J21" i="9" l="1"/>
  <c r="J19" i="9"/>
  <c r="A15" i="9"/>
  <c r="C2" i="9"/>
  <c r="C3" i="6"/>
  <c r="E2" i="9"/>
  <c r="C15" i="9"/>
  <c r="K19" i="12" l="1"/>
  <c r="K22" i="12"/>
  <c r="E3" i="6"/>
  <c r="F3" i="5"/>
  <c r="K12" i="12"/>
  <c r="K3" i="12"/>
  <c r="I12" i="12" s="1"/>
  <c r="N9" i="12"/>
  <c r="L9" i="12"/>
  <c r="K8" i="12"/>
  <c r="K7" i="12"/>
  <c r="K4" i="9"/>
  <c r="A14" i="9" s="1"/>
  <c r="T12" i="10"/>
  <c r="T16" i="10"/>
  <c r="K9" i="9"/>
  <c r="W17" i="10"/>
  <c r="P10" i="9"/>
  <c r="T17" i="10"/>
  <c r="L10" i="9"/>
  <c r="T15" i="10"/>
  <c r="K8" i="9"/>
  <c r="S12" i="9" l="1"/>
  <c r="O12" i="9"/>
  <c r="K12" i="9"/>
  <c r="F3" i="3" l="1"/>
  <c r="G28" i="5" l="1"/>
  <c r="D3" i="5"/>
  <c r="D3" i="3" l="1"/>
  <c r="G13" i="5" l="1"/>
  <c r="H30" i="5" s="1"/>
</calcChain>
</file>

<file path=xl/sharedStrings.xml><?xml version="1.0" encoding="utf-8"?>
<sst xmlns="http://schemas.openxmlformats.org/spreadsheetml/2006/main" count="919" uniqueCount="217">
  <si>
    <t>令和</t>
    <rPh sb="0" eb="2">
      <t>レイワ</t>
    </rPh>
    <phoneticPr fontId="2"/>
  </si>
  <si>
    <t>年度</t>
    <rPh sb="0" eb="2">
      <t>ネンド</t>
    </rPh>
    <phoneticPr fontId="2"/>
  </si>
  <si>
    <t>日</t>
  </si>
  <si>
    <t>日</t>
    <rPh sb="0" eb="1">
      <t>ニチ</t>
    </rPh>
    <phoneticPr fontId="2"/>
  </si>
  <si>
    <t>月</t>
  </si>
  <si>
    <t>月</t>
    <rPh sb="0" eb="1">
      <t>ガツ</t>
    </rPh>
    <phoneticPr fontId="2"/>
  </si>
  <si>
    <t>年</t>
    <rPh sb="0" eb="1">
      <t>ネン</t>
    </rPh>
    <phoneticPr fontId="2"/>
  </si>
  <si>
    <t>　名取市長　あて</t>
    <rPh sb="1" eb="4">
      <t>ナトリシ</t>
    </rPh>
    <rPh sb="4" eb="5">
      <t>チョウ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</si>
  <si>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</si>
  <si>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</si>
  <si>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住　所</t>
    <rPh sb="0" eb="1">
      <t>ジュウ</t>
    </rPh>
    <rPh sb="2" eb="3">
      <t>ショ</t>
    </rPh>
    <phoneticPr fontId="2"/>
  </si>
  <si>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</si>
  <si>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</si>
  <si>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（役職名および氏名）</t>
    <rPh sb="1" eb="4">
      <t>ヤクショクメイ</t>
    </rPh>
    <rPh sb="7" eb="9">
      <t>シメイ</t>
    </rPh>
    <phoneticPr fontId="2"/>
  </si>
  <si>
    <t>電　話</t>
    <rPh sb="0" eb="1">
      <t>デン</t>
    </rPh>
    <rPh sb="2" eb="3">
      <t>ハナシ</t>
    </rPh>
    <phoneticPr fontId="2"/>
  </si>
  <si>
    <t>－</t>
    <phoneticPr fontId="2"/>
  </si>
  <si>
    <t>※代表者以外が記入の場合は代表者の印を押印してください。</t>
    <phoneticPr fontId="2"/>
  </si>
  <si>
    <t>記</t>
    <rPh sb="0" eb="1">
      <t>キ</t>
    </rPh>
    <phoneticPr fontId="2"/>
  </si>
  <si>
    <t>助成金申請額</t>
    <rPh sb="0" eb="3">
      <t>ジョセイキン</t>
    </rPh>
    <rPh sb="3" eb="5">
      <t>シンセイ</t>
    </rPh>
    <rPh sb="5" eb="6">
      <t>ガク</t>
    </rPh>
    <phoneticPr fontId="2"/>
  </si>
  <si>
    <t>円</t>
    <rPh sb="0" eb="1">
      <t>エン</t>
    </rPh>
    <phoneticPr fontId="2"/>
  </si>
  <si>
    <t>１</t>
    <phoneticPr fontId="2"/>
  </si>
  <si>
    <t>２</t>
    <phoneticPr fontId="2"/>
  </si>
  <si>
    <t>添付書類</t>
    <rPh sb="0" eb="4">
      <t>テンプショルイ</t>
    </rPh>
    <phoneticPr fontId="2"/>
  </si>
  <si>
    <t>（４）団体の規約または目的、組織及び運営の方法を示す書類</t>
  </si>
  <si>
    <t>（５）団体の前年度の事業内容及び決算状況を示す書類</t>
  </si>
  <si>
    <t>（６）団体の今年度の事業内容及び予算状況を示す書類</t>
  </si>
  <si>
    <t>（７）役員名簿</t>
  </si>
  <si>
    <t>添付書類（１）</t>
    <rPh sb="0" eb="4">
      <t>テンプショルイ</t>
    </rPh>
    <phoneticPr fontId="2"/>
  </si>
  <si>
    <t>（施設の名称）</t>
    <rPh sb="1" eb="3">
      <t>シセツ</t>
    </rPh>
    <rPh sb="4" eb="6">
      <t>メイショウ</t>
    </rPh>
    <phoneticPr fontId="2"/>
  </si>
  <si>
    <t>名取市</t>
    <rPh sb="0" eb="3">
      <t>ナトリシ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</si>
  <si>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</si>
  <si>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</si>
  <si>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設置
場所</t>
    <rPh sb="0" eb="2">
      <t>セッチ</t>
    </rPh>
    <rPh sb="3" eb="5">
      <t>バショ</t>
    </rPh>
    <phoneticPr fontId="2"/>
  </si>
  <si>
    <t>・</t>
    <phoneticPr fontId="2"/>
  </si>
  <si>
    <t>：</t>
    <phoneticPr fontId="2"/>
  </si>
  <si>
    <t>～</t>
    <phoneticPr fontId="2"/>
  </si>
  <si>
    <t>３</t>
    <phoneticPr fontId="2"/>
  </si>
  <si>
    <t>計</t>
    <rPh sb="0" eb="1">
      <t>ケイ</t>
    </rPh>
    <phoneticPr fontId="2"/>
  </si>
  <si>
    <t>責任者</t>
    <rPh sb="0" eb="3">
      <t>セキニンシャ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</si>
  <si>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</si>
  <si>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</si>
  <si>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-</t>
    <phoneticPr fontId="2"/>
  </si>
  <si>
    <t>参加
高齢者</t>
    <rPh sb="0" eb="2">
      <t>サンカ</t>
    </rPh>
    <rPh sb="3" eb="6">
      <t>コウレイシャ</t>
    </rPh>
    <phoneticPr fontId="2"/>
  </si>
  <si>
    <t>対象の地域</t>
    <rPh sb="0" eb="2">
      <t>タイショウ</t>
    </rPh>
    <rPh sb="3" eb="5">
      <t>チイキ</t>
    </rPh>
    <phoneticPr fontId="2"/>
  </si>
  <si>
    <t>無</t>
    <rPh sb="0" eb="1">
      <t>ナ</t>
    </rPh>
    <phoneticPr fontId="2"/>
  </si>
  <si>
    <t>地域</t>
    <rPh sb="0" eb="2">
      <t>チイキ</t>
    </rPh>
    <phoneticPr fontId="2"/>
  </si>
  <si>
    <t>参加者</t>
    <rPh sb="0" eb="3">
      <t>サンカシャ</t>
    </rPh>
    <phoneticPr fontId="2"/>
  </si>
  <si>
    <t>人程度</t>
    <rPh sb="0" eb="1">
      <t>ニン</t>
    </rPh>
    <rPh sb="1" eb="3">
      <t>テイド</t>
    </rPh>
    <phoneticPr fontId="2"/>
  </si>
  <si>
    <t>参加費</t>
    <rPh sb="0" eb="3">
      <t>サンカヒ</t>
    </rPh>
    <phoneticPr fontId="2"/>
  </si>
  <si>
    <t>有</t>
    <rPh sb="0" eb="1">
      <t>ア</t>
    </rPh>
    <phoneticPr fontId="2"/>
  </si>
  <si>
    <t>（</t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</si>
  <si>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</si>
  <si>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</si>
  <si>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１回</t>
    <rPh sb="1" eb="2">
      <t>カイ</t>
    </rPh>
    <phoneticPr fontId="2"/>
  </si>
  <si>
    <t>）</t>
    <phoneticPr fontId="2"/>
  </si>
  <si>
    <t>円程度</t>
    <rPh sb="0" eb="1">
      <t>エン</t>
    </rPh>
    <rPh sb="1" eb="3">
      <t>テイド</t>
    </rPh>
    <phoneticPr fontId="2"/>
  </si>
  <si>
    <t>無</t>
    <rPh sb="0" eb="1">
      <t>ナシ</t>
    </rPh>
    <phoneticPr fontId="2"/>
  </si>
  <si>
    <t>添付書類（２）</t>
    <rPh sb="0" eb="4">
      <t>テンプショルイ</t>
    </rPh>
    <phoneticPr fontId="2"/>
  </si>
  <si>
    <t>１　収入</t>
    <rPh sb="2" eb="4">
      <t>シュウニュウ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</si>
  <si>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</si>
  <si>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</si>
  <si>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内容</t>
    <rPh sb="0" eb="2">
      <t>ナイヨウ</t>
    </rPh>
    <phoneticPr fontId="2"/>
  </si>
  <si>
    <t>繰越金</t>
    <rPh sb="0" eb="3">
      <t>クリコシキン</t>
    </rPh>
    <phoneticPr fontId="2"/>
  </si>
  <si>
    <t>助成金</t>
    <rPh sb="0" eb="3">
      <t>ジョセイキン</t>
    </rPh>
    <phoneticPr fontId="2"/>
  </si>
  <si>
    <t>）</t>
    <phoneticPr fontId="2"/>
  </si>
  <si>
    <t>２　支出</t>
    <rPh sb="2" eb="4">
      <t>シシュツ</t>
    </rPh>
    <phoneticPr fontId="2"/>
  </si>
  <si>
    <t>添付書類（３）</t>
    <rPh sb="0" eb="4">
      <t>テンプショルイ</t>
    </rPh>
    <phoneticPr fontId="2"/>
  </si>
  <si>
    <t>備考</t>
    <rPh sb="0" eb="2">
      <t>ビコウ</t>
    </rPh>
    <phoneticPr fontId="2"/>
  </si>
  <si>
    <t xml:space="preserve">  名取市以外（</t>
    <rPh sb="2" eb="5">
      <t>ナトリシ</t>
    </rPh>
    <rPh sb="5" eb="7">
      <t>イガイ</t>
    </rPh>
    <phoneticPr fontId="2"/>
  </si>
  <si>
    <t>３　収入支出差引残金</t>
    <rPh sb="2" eb="4">
      <t>シュウニュウ</t>
    </rPh>
    <rPh sb="4" eb="6">
      <t>シシュツ</t>
    </rPh>
    <rPh sb="6" eb="8">
      <t>サシヒキ</t>
    </rPh>
    <rPh sb="8" eb="10">
      <t>ザンキン</t>
    </rPh>
    <phoneticPr fontId="2"/>
  </si>
  <si>
    <t>補助金等</t>
    <rPh sb="0" eb="3">
      <t>ホジョキン</t>
    </rPh>
    <rPh sb="3" eb="4">
      <t>トウ</t>
    </rPh>
    <phoneticPr fontId="2"/>
  </si>
  <si>
    <t>開催
予定</t>
    <rPh sb="0" eb="2">
      <t>カイサイ</t>
    </rPh>
    <rPh sb="3" eb="5">
      <t>ヨテイ</t>
    </rPh>
    <phoneticPr fontId="2"/>
  </si>
  <si>
    <t>円</t>
  </si>
  <si>
    <t>円</t>
    <rPh sb="0" eb="1">
      <t>エン</t>
    </rPh>
    <phoneticPr fontId="2"/>
  </si>
  <si>
    <t>助成金交付決定額</t>
    <phoneticPr fontId="2"/>
  </si>
  <si>
    <t>概算払申請額</t>
    <rPh sb="0" eb="2">
      <t>ガイサン</t>
    </rPh>
    <rPh sb="2" eb="3">
      <t>バライ</t>
    </rPh>
    <rPh sb="3" eb="5">
      <t>シンセイ</t>
    </rPh>
    <rPh sb="5" eb="6">
      <t>ガク</t>
    </rPh>
    <phoneticPr fontId="2"/>
  </si>
  <si>
    <t>概算払を必要とする理由</t>
    <rPh sb="0" eb="2">
      <t>ガイサン</t>
    </rPh>
    <rPh sb="2" eb="3">
      <t>バライ</t>
    </rPh>
    <rPh sb="4" eb="6">
      <t>ヒツヨウ</t>
    </rPh>
    <rPh sb="9" eb="11">
      <t>リユウ</t>
    </rPh>
    <phoneticPr fontId="2"/>
  </si>
  <si>
    <t>請</t>
  </si>
  <si>
    <t>求</t>
  </si>
  <si>
    <t>書</t>
  </si>
  <si>
    <t>金　額</t>
    <phoneticPr fontId="21"/>
  </si>
  <si>
    <t>百</t>
  </si>
  <si>
    <t>十</t>
  </si>
  <si>
    <t>億</t>
  </si>
  <si>
    <t>千</t>
  </si>
  <si>
    <t>万</t>
  </si>
  <si>
    <t>として上記の金額を請求します｡</t>
  </si>
  <si>
    <t>年</t>
  </si>
  <si>
    <t>　名取市長　あて</t>
    <phoneticPr fontId="21"/>
  </si>
  <si>
    <t>▼</t>
    <phoneticPr fontId="21"/>
  </si>
  <si>
    <t>登録者はコード番号を必ず記入してください。</t>
    <rPh sb="0" eb="3">
      <t>トウロクシャ</t>
    </rPh>
    <rPh sb="7" eb="9">
      <t>バンゴウ</t>
    </rPh>
    <rPh sb="10" eb="11">
      <t>カナラ</t>
    </rPh>
    <rPh sb="12" eb="14">
      <t>キニュウ</t>
    </rPh>
    <phoneticPr fontId="21"/>
  </si>
  <si>
    <t>▼</t>
    <phoneticPr fontId="21"/>
  </si>
  <si>
    <t>未登録者なので下記のとおり振込願います｡</t>
  </si>
  <si>
    <t>債権者ｺｰﾄﾞ</t>
  </si>
  <si>
    <t>金融機関</t>
  </si>
  <si>
    <t>口座種類</t>
  </si>
  <si>
    <t>普通</t>
  </si>
  <si>
    <t>口座</t>
  </si>
  <si>
    <t>当座</t>
  </si>
  <si>
    <t>番号</t>
  </si>
  <si>
    <t>内</t>
  </si>
  <si>
    <t>容</t>
  </si>
  <si>
    <t>円</t>
    <rPh sb="0" eb="1">
      <t>エン</t>
    </rPh>
    <phoneticPr fontId="21"/>
  </si>
  <si>
    <t>名取市指令第　　　　　号</t>
  </si>
  <si>
    <t>既請求額</t>
  </si>
  <si>
    <t>今回請求額（ 概算払 ・ 確定払 ）として</t>
    <rPh sb="0" eb="2">
      <t>コンカイ</t>
    </rPh>
    <rPh sb="2" eb="4">
      <t>セイキュウ</t>
    </rPh>
    <rPh sb="4" eb="5">
      <t>ガク</t>
    </rPh>
    <rPh sb="7" eb="9">
      <t>ガイサン</t>
    </rPh>
    <rPh sb="9" eb="10">
      <t>バライ</t>
    </rPh>
    <rPh sb="13" eb="15">
      <t>カクテイ</t>
    </rPh>
    <rPh sb="15" eb="16">
      <t>バラ</t>
    </rPh>
    <phoneticPr fontId="21"/>
  </si>
  <si>
    <t>科　目</t>
    <phoneticPr fontId="21"/>
  </si>
  <si>
    <t>款</t>
  </si>
  <si>
    <t>項</t>
  </si>
  <si>
    <t>目</t>
  </si>
  <si>
    <t>細目</t>
    <rPh sb="0" eb="2">
      <t>サイモク</t>
    </rPh>
    <phoneticPr fontId="21"/>
  </si>
  <si>
    <t>細々目</t>
    <rPh sb="0" eb="2">
      <t>ホソボソ</t>
    </rPh>
    <rPh sb="2" eb="3">
      <t>メ</t>
    </rPh>
    <phoneticPr fontId="21"/>
  </si>
  <si>
    <t>節</t>
  </si>
  <si>
    <t>細節</t>
  </si>
  <si>
    <t>決裁</t>
  </si>
  <si>
    <t>標　題</t>
    <phoneticPr fontId="21"/>
  </si>
  <si>
    <t>検収者</t>
  </si>
  <si>
    <t>　　　　　　　　　　　　　　　　　　　　　</t>
    <phoneticPr fontId="21"/>
  </si>
  <si>
    <t>摘　要</t>
    <phoneticPr fontId="21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</si>
  <si>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phoneticPr fontId="2"/>
  </si>
  <si>
    <t>住所</t>
    <rPh sb="0" eb="1">
      <t>ジュウ</t>
    </rPh>
    <rPh sb="1" eb="2">
      <t>ショ</t>
    </rPh>
    <phoneticPr fontId="21"/>
  </si>
  <si>
    <t>代表者</t>
    <rPh sb="0" eb="3">
      <t>ダイヒョウシャ</t>
    </rPh>
    <phoneticPr fontId="21"/>
  </si>
  <si>
    <t>委　任　状</t>
    <rPh sb="0" eb="1">
      <t>イ</t>
    </rPh>
    <rPh sb="2" eb="3">
      <t>ニン</t>
    </rPh>
    <rPh sb="4" eb="5">
      <t>ジョウ</t>
    </rPh>
    <phoneticPr fontId="2"/>
  </si>
  <si>
    <t>㊞</t>
    <phoneticPr fontId="2"/>
  </si>
  <si>
    <t>委任者</t>
    <rPh sb="0" eb="2">
      <t>イニン</t>
    </rPh>
    <rPh sb="2" eb="3">
      <t>シャ</t>
    </rPh>
    <phoneticPr fontId="2"/>
  </si>
  <si>
    <t>　私は、下記の者に対し、</t>
    <phoneticPr fontId="2"/>
  </si>
  <si>
    <t>の受領に関する一切の権限を委任します。</t>
    <phoneticPr fontId="2"/>
  </si>
  <si>
    <t>氏　名</t>
    <rPh sb="0" eb="1">
      <t>シ</t>
    </rPh>
    <rPh sb="2" eb="3">
      <t>ナ</t>
    </rPh>
    <phoneticPr fontId="2"/>
  </si>
  <si>
    <t>受任者</t>
    <rPh sb="0" eb="2">
      <t>ジュニン</t>
    </rPh>
    <rPh sb="2" eb="3">
      <t>シャ</t>
    </rPh>
    <phoneticPr fontId="2"/>
  </si>
  <si>
    <t>振込先</t>
    <rPh sb="0" eb="3">
      <t>フリコミサキ</t>
    </rPh>
    <phoneticPr fontId="2"/>
  </si>
  <si>
    <t>金融機関</t>
    <rPh sb="0" eb="2">
      <t>キンユウ</t>
    </rPh>
    <rPh sb="2" eb="4">
      <t>キカン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</si>
  <si>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</si>
  <si>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</si>
  <si>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</si>
  <si>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普通</t>
    <rPh sb="0" eb="2">
      <t>フツウ</t>
    </rPh>
    <phoneticPr fontId="2"/>
  </si>
  <si>
    <t>（役職名および氏名）</t>
    <phoneticPr fontId="2"/>
  </si>
  <si>
    <t>㊞</t>
    <phoneticPr fontId="2"/>
  </si>
  <si>
    <t>　　年　　月　　日付け名取市指令第　　　号で交付の決定を受けた、</t>
    <phoneticPr fontId="2"/>
  </si>
  <si>
    <t>　</t>
    <phoneticPr fontId="2"/>
  </si>
  <si>
    <t>（１）高齢者生きがいづくり支援事業計画書</t>
  </si>
  <si>
    <t>　下記のとおり高齢者生きがいづくり支援事業を実施するので、名取市高齢者生きがいづくり支援事業助成金交付要綱第６条の規定により、関係書類を添えて助成金の交付を申請します。</t>
    <phoneticPr fontId="2"/>
  </si>
  <si>
    <t>（２）高齢者生きがいづくり支援事業収支予算書</t>
    <phoneticPr fontId="2"/>
  </si>
  <si>
    <t>（３）高齢者生きがいづくり支援事業助成金所要額調書</t>
    <rPh sb="6" eb="7">
      <t>イ</t>
    </rPh>
    <rPh sb="13" eb="15">
      <t>シエン</t>
    </rPh>
    <rPh sb="15" eb="17">
      <t>ジギョウ</t>
    </rPh>
    <phoneticPr fontId="2"/>
  </si>
  <si>
    <t>高齢者生きがいづくり支援事業計画書</t>
  </si>
  <si>
    <t>高齢者生きがいづくり支援事業収支予算書</t>
    <rPh sb="14" eb="16">
      <t>シュウシ</t>
    </rPh>
    <rPh sb="16" eb="19">
      <t>ヨサンショ</t>
    </rPh>
    <phoneticPr fontId="2"/>
  </si>
  <si>
    <t xml:space="preserve">  名取市高齢者生きがいづくり支援事業助成金</t>
    <rPh sb="2" eb="5">
      <t>ナトリシ</t>
    </rPh>
    <rPh sb="19" eb="21">
      <t>ジョセイ</t>
    </rPh>
    <rPh sb="21" eb="22">
      <t>キン</t>
    </rPh>
    <phoneticPr fontId="2"/>
  </si>
  <si>
    <t>高齢者生きがいづくり支援事業助成金</t>
  </si>
  <si>
    <t>高齢者生きがいづくり支援事業助成金</t>
    <rPh sb="0" eb="3">
      <t>コウレイシャ</t>
    </rPh>
    <rPh sb="3" eb="4">
      <t>イ</t>
    </rPh>
    <rPh sb="10" eb="12">
      <t>シエン</t>
    </rPh>
    <rPh sb="12" eb="14">
      <t>ジギョウ</t>
    </rPh>
    <rPh sb="14" eb="17">
      <t>ジョセイキン</t>
    </rPh>
    <phoneticPr fontId="21"/>
  </si>
  <si>
    <t>年度高齢者生きがいづくり支援事業助成金</t>
  </si>
  <si>
    <t>開催日</t>
    <rPh sb="0" eb="3">
      <t>カイサイビ</t>
    </rPh>
    <phoneticPr fontId="2"/>
  </si>
  <si>
    <t>：</t>
    <phoneticPr fontId="2"/>
  </si>
  <si>
    <t>～</t>
    <phoneticPr fontId="2"/>
  </si>
  <si>
    <t>開催時間</t>
    <rPh sb="0" eb="2">
      <t>カイサイ</t>
    </rPh>
    <rPh sb="2" eb="4">
      <t>ジカン</t>
    </rPh>
    <phoneticPr fontId="2"/>
  </si>
  <si>
    <t>回</t>
    <rPh sb="0" eb="1">
      <t>カイ</t>
    </rPh>
    <phoneticPr fontId="2"/>
  </si>
  <si>
    <t>開催回数計</t>
    <rPh sb="0" eb="2">
      <t>カイサイ</t>
    </rPh>
    <rPh sb="2" eb="4">
      <t>カイスウ</t>
    </rPh>
    <rPh sb="4" eb="5">
      <t>ケイ</t>
    </rPh>
    <phoneticPr fontId="2"/>
  </si>
  <si>
    <t>年度 高齢者生きがいづくり支援事業助成金所要額調書</t>
    <rPh sb="0" eb="2">
      <t>ネンド</t>
    </rPh>
    <phoneticPr fontId="2"/>
  </si>
  <si>
    <t>開催日</t>
    <rPh sb="0" eb="3">
      <t>カイサイビ</t>
    </rPh>
    <phoneticPr fontId="2"/>
  </si>
  <si>
    <t>事業内容</t>
    <rPh sb="0" eb="4">
      <t>ジギョウナイヨウ</t>
    </rPh>
    <phoneticPr fontId="2"/>
  </si>
  <si>
    <t>(　)</t>
  </si>
  <si>
    <t>事務費</t>
    <rPh sb="0" eb="3">
      <t>ジムヒ</t>
    </rPh>
    <phoneticPr fontId="2"/>
  </si>
  <si>
    <t>講師謝礼</t>
    <rPh sb="0" eb="2">
      <t>コウシ</t>
    </rPh>
    <rPh sb="2" eb="4">
      <t>シャレイ</t>
    </rPh>
    <phoneticPr fontId="2"/>
  </si>
  <si>
    <t>助成限度額</t>
    <rPh sb="0" eb="2">
      <t>ジョセイ</t>
    </rPh>
    <rPh sb="2" eb="4">
      <t>ゲンド</t>
    </rPh>
    <rPh sb="4" eb="5">
      <t>ガク</t>
    </rPh>
    <phoneticPr fontId="2"/>
  </si>
  <si>
    <r>
      <t>助成額
(d)と(e)</t>
    </r>
    <r>
      <rPr>
        <sz val="11"/>
        <color theme="1"/>
        <rFont val="ＭＳ Ｐゴシック"/>
        <family val="3"/>
        <charset val="128"/>
      </rPr>
      <t xml:space="preserve">
いずれか
小さい額</t>
    </r>
    <rPh sb="0" eb="3">
      <t>ジョセイガク</t>
    </rPh>
    <rPh sb="17" eb="18">
      <t>チイ</t>
    </rPh>
    <rPh sb="20" eb="21">
      <t>ガク</t>
    </rPh>
    <phoneticPr fontId="2"/>
  </si>
  <si>
    <t>備考</t>
    <rPh sb="0" eb="2">
      <t>ビコウ</t>
    </rPh>
    <phoneticPr fontId="2"/>
  </si>
  <si>
    <t>2,000円</t>
    <rPh sb="5" eb="6">
      <t>エン</t>
    </rPh>
    <phoneticPr fontId="2"/>
  </si>
  <si>
    <t>円</t>
    <rPh sb="0" eb="1">
      <t>エン</t>
    </rPh>
    <phoneticPr fontId="2"/>
  </si>
  <si>
    <t>5,000円</t>
    <rPh sb="5" eb="6">
      <t>エン</t>
    </rPh>
    <phoneticPr fontId="2"/>
  </si>
  <si>
    <t>事務費
(a)</t>
    <rPh sb="0" eb="3">
      <t>ジムヒ</t>
    </rPh>
    <phoneticPr fontId="2"/>
  </si>
  <si>
    <t>講師謝礼
(b)</t>
    <rPh sb="0" eb="2">
      <t>コウシ</t>
    </rPh>
    <rPh sb="2" eb="4">
      <t>シャレイ</t>
    </rPh>
    <phoneticPr fontId="2"/>
  </si>
  <si>
    <t>計
(d)</t>
    <rPh sb="0" eb="1">
      <t>ケイ</t>
    </rPh>
    <phoneticPr fontId="2"/>
  </si>
  <si>
    <t>助成
限度額
(e)</t>
    <rPh sb="0" eb="2">
      <t>ジョセイ</t>
    </rPh>
    <rPh sb="3" eb="5">
      <t>ゲンド</t>
    </rPh>
    <rPh sb="5" eb="6">
      <t>ガク</t>
    </rPh>
    <phoneticPr fontId="2"/>
  </si>
  <si>
    <t>(f)と(g) いずれか小さい額</t>
    <phoneticPr fontId="2"/>
  </si>
  <si>
    <t>(g)</t>
    <phoneticPr fontId="2"/>
  </si>
  <si>
    <t>助　成　額</t>
    <rPh sb="0" eb="1">
      <t>スケ</t>
    </rPh>
    <rPh sb="2" eb="3">
      <t>シゲル</t>
    </rPh>
    <rPh sb="4" eb="5">
      <t>ガク</t>
    </rPh>
    <phoneticPr fontId="2"/>
  </si>
  <si>
    <t>合　　　計　　</t>
    <rPh sb="0" eb="1">
      <t>ア</t>
    </rPh>
    <rPh sb="4" eb="5">
      <t>ケイ</t>
    </rPh>
    <phoneticPr fontId="2"/>
  </si>
  <si>
    <t>(f)</t>
    <phoneticPr fontId="2"/>
  </si>
  <si>
    <t>会場借上
(c)</t>
    <rPh sb="0" eb="2">
      <t>カイジョウ</t>
    </rPh>
    <rPh sb="2" eb="3">
      <t>シャク</t>
    </rPh>
    <rPh sb="3" eb="4">
      <t>ジョウ</t>
    </rPh>
    <phoneticPr fontId="2"/>
  </si>
  <si>
    <t>会場借上</t>
    <phoneticPr fontId="2"/>
  </si>
  <si>
    <t>年度　高齢者生きがいづくり支援事業助成金交付申請書</t>
    <rPh sb="0" eb="2">
      <t>ネンド</t>
    </rPh>
    <phoneticPr fontId="2"/>
  </si>
  <si>
    <t>　　　事業を実施するための費用が不足しており、助成金をその費用に
　　充てる必要があるため。</t>
    <phoneticPr fontId="2"/>
  </si>
  <si>
    <t>年度　高齢者生きがいづくり支援事業助成金概算払申請書</t>
    <rPh sb="0" eb="2">
      <t>ネンド</t>
    </rPh>
    <phoneticPr fontId="2"/>
  </si>
  <si>
    <t>○</t>
    <phoneticPr fontId="2"/>
  </si>
  <si>
    <t>名取市○○○○丁目○番○号</t>
    <rPh sb="0" eb="3">
      <t>ナトリシ</t>
    </rPh>
    <rPh sb="7" eb="9">
      <t>チョウメ</t>
    </rPh>
    <rPh sb="10" eb="11">
      <t>バン</t>
    </rPh>
    <rPh sb="12" eb="13">
      <t>ゴウ</t>
    </rPh>
    <phoneticPr fontId="2"/>
  </si>
  <si>
    <t>○○○○会</t>
    <rPh sb="4" eb="5">
      <t>カイ</t>
    </rPh>
    <phoneticPr fontId="2"/>
  </si>
  <si>
    <t>会長</t>
    <rPh sb="0" eb="2">
      <t>カイチョウ</t>
    </rPh>
    <phoneticPr fontId="2"/>
  </si>
  <si>
    <t>○○　○○</t>
    <phoneticPr fontId="2"/>
  </si>
  <si>
    <t>※代表者以外が記入の場合は代表者の印を押印してください。</t>
    <phoneticPr fontId="2"/>
  </si>
  <si>
    <t>000</t>
    <phoneticPr fontId="2"/>
  </si>
  <si>
    <t>－</t>
    <phoneticPr fontId="2"/>
  </si>
  <si>
    <t>0000</t>
    <phoneticPr fontId="2"/>
  </si>
  <si>
    <t>○○○○丁目○番○号</t>
    <phoneticPr fontId="2"/>
  </si>
  <si>
    <t>○○○○会館</t>
    <rPh sb="4" eb="6">
      <t>カイカン</t>
    </rPh>
    <phoneticPr fontId="2"/>
  </si>
  <si>
    <t>000</t>
    <phoneticPr fontId="2"/>
  </si>
  <si>
    <t>0000</t>
    <phoneticPr fontId="2"/>
  </si>
  <si>
    <t>体操、茶話会、手芸　他</t>
    <rPh sb="0" eb="2">
      <t>タイソウ</t>
    </rPh>
    <rPh sb="3" eb="4">
      <t>チャ</t>
    </rPh>
    <rPh sb="4" eb="5">
      <t>ハナシ</t>
    </rPh>
    <rPh sb="5" eb="6">
      <t>カイ</t>
    </rPh>
    <rPh sb="7" eb="9">
      <t>シュゲイ</t>
    </rPh>
    <rPh sb="10" eb="11">
      <t>ホカ</t>
    </rPh>
    <phoneticPr fontId="2"/>
  </si>
  <si>
    <t>名取市○○○○丁目○番○号</t>
    <rPh sb="0" eb="3">
      <t>ナトリシ</t>
    </rPh>
    <phoneticPr fontId="2"/>
  </si>
  <si>
    <t>-</t>
    <phoneticPr fontId="2"/>
  </si>
  <si>
    <t>・</t>
    <phoneticPr fontId="2"/>
  </si>
  <si>
    <t>○○</t>
    <phoneticPr fontId="2"/>
  </si>
  <si>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水</t>
    </r>
    <r>
      <rPr>
        <sz val="12"/>
        <color theme="1"/>
        <rFont val="ＭＳ 明朝"/>
        <family val="1"/>
        <charset val="128"/>
      </rPr>
      <t>)</t>
    </r>
    <phoneticPr fontId="2"/>
  </si>
  <si>
    <t>体操、茶話会、講話　他</t>
    <rPh sb="0" eb="2">
      <t>タイソウ</t>
    </rPh>
    <rPh sb="3" eb="4">
      <t>チャ</t>
    </rPh>
    <rPh sb="4" eb="5">
      <t>ハナシ</t>
    </rPh>
    <rPh sb="5" eb="6">
      <t>カイ</t>
    </rPh>
    <rPh sb="7" eb="9">
      <t>コウワ</t>
    </rPh>
    <rPh sb="10" eb="11">
      <t>ホカ</t>
    </rPh>
    <phoneticPr fontId="2"/>
  </si>
  <si>
    <t>（</t>
    <phoneticPr fontId="2"/>
  </si>
  <si>
    <t>・</t>
    <phoneticPr fontId="2"/>
  </si>
  <si>
    <t>）</t>
    <phoneticPr fontId="2"/>
  </si>
  <si>
    <t>　1,000円　×　12回</t>
    <rPh sb="6" eb="7">
      <t>エン</t>
    </rPh>
    <rPh sb="12" eb="13">
      <t>カイ</t>
    </rPh>
    <phoneticPr fontId="2"/>
  </si>
  <si>
    <t>　手芸用品代、書類印刷代、茶菓子代　他</t>
    <phoneticPr fontId="2"/>
  </si>
  <si>
    <t>○○町内会より補助</t>
    <rPh sb="2" eb="5">
      <t>チョウナイカイ</t>
    </rPh>
    <rPh sb="7" eb="9">
      <t>ホジョ</t>
    </rPh>
    <phoneticPr fontId="2"/>
  </si>
  <si>
    <t>　3,000円　×　講話4回</t>
    <rPh sb="6" eb="7">
      <t>エン</t>
    </rPh>
    <rPh sb="10" eb="12">
      <t>コウワ</t>
    </rPh>
    <rPh sb="13" eb="14">
      <t>カイ</t>
    </rPh>
    <phoneticPr fontId="2"/>
  </si>
  <si>
    <t>銀行</t>
  </si>
  <si>
    <t>○○○</t>
    <phoneticPr fontId="2"/>
  </si>
  <si>
    <t>支店</t>
  </si>
  <si>
    <t>○○○○　○○○○</t>
    <phoneticPr fontId="2"/>
  </si>
  <si>
    <t>名取市○○○○○丁目○番○号</t>
    <rPh sb="0" eb="3">
      <t>ナトリシ</t>
    </rPh>
    <rPh sb="8" eb="10">
      <t>チョウメ</t>
    </rPh>
    <rPh sb="11" eb="12">
      <t>バン</t>
    </rPh>
    <rPh sb="13" eb="14">
      <t>ゴウ</t>
    </rPh>
    <phoneticPr fontId="2"/>
  </si>
  <si>
    <t>　30円　×　8人　×　12回</t>
    <rPh sb="3" eb="4">
      <t>エン</t>
    </rPh>
    <rPh sb="8" eb="9">
      <t>ニン</t>
    </rPh>
    <rPh sb="14" eb="15">
      <t>カイ</t>
    </rPh>
    <phoneticPr fontId="2"/>
  </si>
  <si>
    <t>年度高齢者生きがいづくり支援事業助成金について、名取市高齢者生きがい</t>
    <rPh sb="30" eb="31">
      <t>イ</t>
    </rPh>
    <phoneticPr fontId="2"/>
  </si>
  <si>
    <t>づくり支援事業助成金交付要綱第９条の規定により、概算払による交付を申請します。</t>
    <rPh sb="3" eb="5">
      <t>シエン</t>
    </rPh>
    <phoneticPr fontId="2"/>
  </si>
  <si>
    <t>年度高齢者生きがいづくり支援事業助成金について、名取市生きがい</t>
    <rPh sb="27" eb="28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</si>
</sst>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\-0;;@"/>
    <numFmt numFmtId="177" formatCode="0000000"/>
    <numFmt numFmtId="178" formatCode="00"/>
  </numFmts>
  <fonts count="4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rgb="FFFF0000"/>
      <name val="HGS創英角ｺﾞｼｯｸUB"/>
      <family val="3"/>
      <charset val="128"/>
    </font>
    <font>
      <b/>
      <sz val="12"/>
      <color theme="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HG明朝E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</cellStyleXfs>
  <cellXfs count="4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2" xfId="0" applyFont="1" applyFill="1" applyBorder="1" applyAlignment="1">
      <alignment shrinkToFit="1"/>
    </xf>
    <xf numFmtId="0" fontId="4" fillId="0" borderId="1" xfId="0" applyFont="1" applyBorder="1" applyAlignment="1">
      <alignment horizontal="center" shrinkToFit="1"/>
    </xf>
    <xf numFmtId="0" fontId="4" fillId="0" borderId="4" xfId="0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4" fillId="0" borderId="12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8" fillId="0" borderId="0" xfId="0" applyFont="1" applyAlignment="1"/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38" fontId="4" fillId="0" borderId="0" xfId="1" applyFont="1" applyFill="1" applyBorder="1" applyAlignment="1">
      <alignment vertical="center"/>
    </xf>
    <xf numFmtId="0" fontId="10" fillId="0" borderId="0" xfId="0" applyFont="1" applyFill="1" applyBorder="1" applyAlignment="1"/>
    <xf numFmtId="0" fontId="5" fillId="0" borderId="12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shrinkToFit="1"/>
    </xf>
    <xf numFmtId="0" fontId="9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0" xfId="0" applyFont="1" applyAlignment="1">
      <alignment horizontal="left" vertical="top" wrapText="1"/>
    </xf>
    <xf numFmtId="0" fontId="5" fillId="0" borderId="1" xfId="0" applyFont="1" applyFill="1" applyBorder="1" applyAlignment="1"/>
    <xf numFmtId="38" fontId="4" fillId="0" borderId="0" xfId="1" applyFont="1" applyFill="1" applyBorder="1" applyAlignment="1"/>
    <xf numFmtId="38" fontId="3" fillId="0" borderId="0" xfId="1" applyFont="1" applyFill="1" applyBorder="1" applyAlignment="1"/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/>
    </xf>
    <xf numFmtId="38" fontId="4" fillId="0" borderId="0" xfId="1" applyFont="1" applyAlignment="1"/>
    <xf numFmtId="0" fontId="14" fillId="0" borderId="0" xfId="0" applyFont="1" applyAlignment="1"/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16" fillId="0" borderId="15" xfId="2" applyFont="1" applyBorder="1" applyAlignment="1">
      <alignment vertical="center"/>
    </xf>
    <xf numFmtId="0" fontId="16" fillId="0" borderId="20" xfId="2" applyFont="1" applyBorder="1" applyAlignment="1">
      <alignment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22" fillId="0" borderId="0" xfId="2" applyFont="1" applyAlignment="1"/>
    <xf numFmtId="0" fontId="24" fillId="0" borderId="0" xfId="2" applyFont="1" applyAlignment="1"/>
    <xf numFmtId="0" fontId="16" fillId="0" borderId="0" xfId="2" applyFont="1" applyBorder="1" applyAlignment="1">
      <alignment horizontal="distributed" vertical="center"/>
    </xf>
    <xf numFmtId="0" fontId="23" fillId="0" borderId="0" xfId="2" applyFont="1" applyAlignment="1">
      <alignment vertical="center" justifyLastLine="1"/>
    </xf>
    <xf numFmtId="0" fontId="15" fillId="0" borderId="0" xfId="2" applyFont="1" applyAlignment="1"/>
    <xf numFmtId="0" fontId="16" fillId="0" borderId="0" xfId="2" applyFont="1"/>
    <xf numFmtId="0" fontId="15" fillId="0" borderId="0" xfId="2" applyFont="1" applyBorder="1" applyAlignment="1">
      <alignment vertical="center"/>
    </xf>
    <xf numFmtId="0" fontId="16" fillId="0" borderId="0" xfId="2" applyFont="1" applyAlignment="1"/>
    <xf numFmtId="0" fontId="16" fillId="0" borderId="2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25" fillId="0" borderId="4" xfId="2" applyFont="1" applyBorder="1"/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5" fillId="0" borderId="0" xfId="2" applyAlignment="1">
      <alignment vertical="center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16" fillId="0" borderId="0" xfId="2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38" fontId="4" fillId="0" borderId="0" xfId="1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38" fontId="4" fillId="0" borderId="0" xfId="1" applyFont="1" applyAlignment="1">
      <alignment vertical="top"/>
    </xf>
    <xf numFmtId="0" fontId="4" fillId="2" borderId="2" xfId="0" applyFont="1" applyFill="1" applyBorder="1" applyAlignment="1">
      <alignment horizontal="center" shrinkToFit="1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35" fillId="0" borderId="0" xfId="0" applyFont="1"/>
    <xf numFmtId="0" fontId="35" fillId="0" borderId="0" xfId="0" applyFont="1" applyBorder="1" applyAlignment="1">
      <alignment horizontal="center"/>
    </xf>
    <xf numFmtId="38" fontId="35" fillId="0" borderId="0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23" fillId="0" borderId="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4" fillId="0" borderId="0" xfId="0" applyFont="1" applyFill="1" applyBorder="1" applyAlignment="1"/>
    <xf numFmtId="0" fontId="4" fillId="2" borderId="11" xfId="0" applyFont="1" applyFill="1" applyBorder="1" applyAlignment="1">
      <alignment horizontal="center" shrinkToFit="1"/>
    </xf>
    <xf numFmtId="0" fontId="4" fillId="2" borderId="1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shrinkToFit="1"/>
    </xf>
    <xf numFmtId="0" fontId="4" fillId="2" borderId="11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/>
    <xf numFmtId="0" fontId="11" fillId="0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 shrinkToFit="1"/>
    </xf>
    <xf numFmtId="0" fontId="4" fillId="2" borderId="12" xfId="0" applyFont="1" applyFill="1" applyBorder="1" applyAlignment="1">
      <alignment horizontal="center" shrinkToFit="1"/>
    </xf>
    <xf numFmtId="0" fontId="37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11" xfId="0" applyNumberFormat="1" applyFont="1" applyFill="1" applyBorder="1" applyAlignment="1">
      <alignment horizontal="right" shrinkToFit="1"/>
    </xf>
    <xf numFmtId="0" fontId="11" fillId="0" borderId="0" xfId="0" applyFont="1" applyFill="1" applyBorder="1" applyAlignment="1"/>
    <xf numFmtId="0" fontId="3" fillId="0" borderId="2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38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34" fillId="2" borderId="1" xfId="0" applyFont="1" applyFill="1" applyBorder="1" applyAlignment="1">
      <alignment horizontal="center" shrinkToFit="1"/>
    </xf>
    <xf numFmtId="0" fontId="34" fillId="2" borderId="11" xfId="0" applyNumberFormat="1" applyFont="1" applyFill="1" applyBorder="1" applyAlignment="1">
      <alignment horizontal="right" shrinkToFit="1"/>
    </xf>
    <xf numFmtId="0" fontId="34" fillId="2" borderId="2" xfId="0" applyFont="1" applyFill="1" applyBorder="1" applyAlignment="1">
      <alignment horizontal="right" shrinkToFit="1"/>
    </xf>
    <xf numFmtId="0" fontId="34" fillId="2" borderId="12" xfId="0" applyFont="1" applyFill="1" applyBorder="1" applyAlignment="1">
      <alignment horizontal="center" shrinkToFit="1"/>
    </xf>
    <xf numFmtId="0" fontId="34" fillId="2" borderId="11" xfId="0" applyFont="1" applyFill="1" applyBorder="1" applyAlignment="1">
      <alignment horizontal="center" shrinkToFit="1"/>
    </xf>
    <xf numFmtId="0" fontId="34" fillId="2" borderId="10" xfId="0" applyFont="1" applyFill="1" applyBorder="1" applyAlignment="1">
      <alignment horizontal="center" shrinkToFit="1"/>
    </xf>
    <xf numFmtId="0" fontId="34" fillId="0" borderId="2" xfId="0" applyFont="1" applyFill="1" applyBorder="1" applyAlignment="1">
      <alignment shrinkToFit="1"/>
    </xf>
    <xf numFmtId="0" fontId="34" fillId="0" borderId="0" xfId="0" applyFont="1" applyAlignment="1">
      <alignment horizontal="left" vertical="top" wrapText="1"/>
    </xf>
    <xf numFmtId="0" fontId="34" fillId="0" borderId="0" xfId="0" applyNumberFormat="1" applyFont="1" applyAlignment="1">
      <alignment horizontal="left" vertical="top" wrapText="1"/>
    </xf>
    <xf numFmtId="178" fontId="4" fillId="2" borderId="1" xfId="0" applyNumberFormat="1" applyFont="1" applyFill="1" applyBorder="1" applyAlignment="1">
      <alignment horizontal="center" shrinkToFit="1"/>
    </xf>
    <xf numFmtId="178" fontId="4" fillId="2" borderId="10" xfId="0" applyNumberFormat="1" applyFont="1" applyFill="1" applyBorder="1" applyAlignment="1">
      <alignment horizontal="center" shrinkToFit="1"/>
    </xf>
    <xf numFmtId="178" fontId="4" fillId="2" borderId="11" xfId="0" applyNumberFormat="1" applyFont="1" applyFill="1" applyBorder="1" applyAlignment="1">
      <alignment horizontal="center" shrinkToFit="1"/>
    </xf>
    <xf numFmtId="38" fontId="35" fillId="0" borderId="16" xfId="1" applyFont="1" applyFill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8" fontId="5" fillId="0" borderId="4" xfId="1" applyFont="1" applyFill="1" applyBorder="1" applyAlignment="1">
      <alignment horizontal="right"/>
    </xf>
    <xf numFmtId="0" fontId="7" fillId="0" borderId="0" xfId="0" applyFont="1" applyAlignment="1">
      <alignment horizontal="center" vertical="top" shrinkToFit="1"/>
    </xf>
    <xf numFmtId="0" fontId="4" fillId="2" borderId="1" xfId="0" applyFont="1" applyFill="1" applyBorder="1" applyAlignment="1">
      <alignment horizontal="center" shrinkToFit="1"/>
    </xf>
    <xf numFmtId="49" fontId="4" fillId="2" borderId="1" xfId="0" applyNumberFormat="1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left" shrinkToFit="1"/>
    </xf>
    <xf numFmtId="0" fontId="6" fillId="0" borderId="3" xfId="0" applyFont="1" applyBorder="1" applyAlignment="1">
      <alignment horizontal="center" vertical="top" shrinkToFit="1"/>
    </xf>
    <xf numFmtId="0" fontId="4" fillId="0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left" shrinkToFit="1"/>
    </xf>
    <xf numFmtId="49" fontId="4" fillId="2" borderId="1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shrinkToFit="1"/>
    </xf>
    <xf numFmtId="0" fontId="4" fillId="2" borderId="12" xfId="0" applyFont="1" applyFill="1" applyBorder="1" applyAlignment="1">
      <alignment horizontal="center" shrinkToFit="1"/>
    </xf>
    <xf numFmtId="49" fontId="4" fillId="2" borderId="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2" borderId="0" xfId="0" applyFont="1" applyFill="1" applyBorder="1" applyAlignment="1">
      <alignment horizontal="left" shrinkToFit="1"/>
    </xf>
    <xf numFmtId="0" fontId="4" fillId="2" borderId="8" xfId="0" applyFont="1" applyFill="1" applyBorder="1" applyAlignment="1">
      <alignment horizontal="left" shrinkToFit="1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shrinkToFit="1"/>
    </xf>
    <xf numFmtId="0" fontId="4" fillId="2" borderId="13" xfId="0" applyFont="1" applyFill="1" applyBorder="1" applyAlignment="1">
      <alignment horizontal="center" shrinkToFit="1"/>
    </xf>
    <xf numFmtId="38" fontId="4" fillId="2" borderId="13" xfId="1" applyFont="1" applyFill="1" applyBorder="1" applyAlignment="1">
      <alignment horizontal="right"/>
    </xf>
    <xf numFmtId="38" fontId="4" fillId="2" borderId="11" xfId="1" applyFont="1" applyFill="1" applyBorder="1" applyAlignment="1">
      <alignment horizontal="right"/>
    </xf>
    <xf numFmtId="0" fontId="12" fillId="2" borderId="13" xfId="0" applyFont="1" applyFill="1" applyBorder="1" applyAlignment="1">
      <alignment horizontal="left" shrinkToFit="1"/>
    </xf>
    <xf numFmtId="0" fontId="4" fillId="0" borderId="13" xfId="0" applyFont="1" applyFill="1" applyBorder="1" applyAlignment="1">
      <alignment horizontal="center"/>
    </xf>
    <xf numFmtId="38" fontId="4" fillId="0" borderId="13" xfId="1" applyFont="1" applyFill="1" applyBorder="1" applyAlignment="1">
      <alignment horizontal="right"/>
    </xf>
    <xf numFmtId="38" fontId="4" fillId="0" borderId="11" xfId="1" applyFont="1" applyFill="1" applyBorder="1" applyAlignment="1">
      <alignment horizontal="right"/>
    </xf>
    <xf numFmtId="0" fontId="9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left" shrinkToFit="1"/>
    </xf>
    <xf numFmtId="0" fontId="12" fillId="2" borderId="2" xfId="0" applyFont="1" applyFill="1" applyBorder="1" applyAlignment="1">
      <alignment horizontal="left" shrinkToFit="1"/>
    </xf>
    <xf numFmtId="0" fontId="12" fillId="2" borderId="12" xfId="0" applyFont="1" applyFill="1" applyBorder="1" applyAlignment="1">
      <alignment horizontal="left" shrinkToFit="1"/>
    </xf>
    <xf numFmtId="38" fontId="5" fillId="0" borderId="13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0" fontId="4" fillId="0" borderId="13" xfId="0" applyFont="1" applyFill="1" applyBorder="1" applyAlignment="1">
      <alignment horizontal="left" shrinkToFit="1"/>
    </xf>
    <xf numFmtId="0" fontId="12" fillId="0" borderId="1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38" fontId="5" fillId="0" borderId="1" xfId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vertical="center"/>
    </xf>
    <xf numFmtId="0" fontId="4" fillId="0" borderId="13" xfId="0" applyNumberFormat="1" applyFont="1" applyFill="1" applyBorder="1" applyAlignment="1">
      <alignment horizontal="right" shrinkToFit="1"/>
    </xf>
    <xf numFmtId="38" fontId="4" fillId="0" borderId="2" xfId="1" applyFont="1" applyFill="1" applyBorder="1" applyAlignment="1">
      <alignment horizontal="right" shrinkToFit="1"/>
    </xf>
    <xf numFmtId="38" fontId="4" fillId="2" borderId="11" xfId="1" applyFont="1" applyFill="1" applyBorder="1" applyAlignment="1">
      <alignment horizontal="right" shrinkToFit="1"/>
    </xf>
    <xf numFmtId="38" fontId="4" fillId="2" borderId="2" xfId="1" applyFont="1" applyFill="1" applyBorder="1" applyAlignment="1">
      <alignment horizontal="right" shrinkToFit="1"/>
    </xf>
    <xf numFmtId="38" fontId="4" fillId="2" borderId="0" xfId="1" applyFont="1" applyFill="1" applyBorder="1" applyAlignment="1">
      <alignment horizontal="right" shrinkToFit="1"/>
    </xf>
    <xf numFmtId="38" fontId="4" fillId="0" borderId="11" xfId="1" applyFont="1" applyFill="1" applyBorder="1" applyAlignment="1">
      <alignment horizontal="right" shrinkToFit="1"/>
    </xf>
    <xf numFmtId="0" fontId="3" fillId="2" borderId="13" xfId="0" applyFont="1" applyFill="1" applyBorder="1" applyAlignment="1">
      <alignment horizontal="center" shrinkToFi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shrinkToFit="1"/>
    </xf>
    <xf numFmtId="0" fontId="11" fillId="0" borderId="1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38" fontId="4" fillId="2" borderId="7" xfId="1" applyFont="1" applyFill="1" applyBorder="1" applyAlignment="1">
      <alignment horizontal="right" shrinkToFi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shrinkToFit="1"/>
    </xf>
    <xf numFmtId="0" fontId="3" fillId="2" borderId="26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center" shrinkToFit="1"/>
    </xf>
    <xf numFmtId="38" fontId="4" fillId="2" borderId="9" xfId="1" applyFont="1" applyFill="1" applyBorder="1" applyAlignment="1">
      <alignment horizontal="right" shrinkToFit="1"/>
    </xf>
    <xf numFmtId="38" fontId="4" fillId="2" borderId="1" xfId="1" applyFont="1" applyFill="1" applyBorder="1" applyAlignment="1">
      <alignment horizontal="right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/>
    </xf>
    <xf numFmtId="0" fontId="4" fillId="0" borderId="2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left" shrinkToFit="1"/>
    </xf>
    <xf numFmtId="0" fontId="4" fillId="0" borderId="0" xfId="0" applyFont="1" applyAlignment="1">
      <alignment horizontal="left" vertical="center" wrapText="1"/>
    </xf>
    <xf numFmtId="38" fontId="4" fillId="0" borderId="4" xfId="1" applyFont="1" applyFill="1" applyBorder="1" applyAlignment="1">
      <alignment horizontal="right"/>
    </xf>
    <xf numFmtId="0" fontId="18" fillId="0" borderId="0" xfId="2" applyFont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6" fillId="0" borderId="15" xfId="2" applyFont="1" applyBorder="1" applyAlignment="1">
      <alignment horizontal="right" vertical="center"/>
    </xf>
    <xf numFmtId="0" fontId="16" fillId="0" borderId="17" xfId="2" applyFont="1" applyBorder="1" applyAlignment="1">
      <alignment horizontal="right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3" fillId="0" borderId="18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16" fillId="0" borderId="16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8" fillId="0" borderId="0" xfId="2" applyFont="1" applyFill="1" applyAlignment="1">
      <alignment horizontal="center" vertical="center"/>
    </xf>
    <xf numFmtId="0" fontId="16" fillId="0" borderId="0" xfId="2" applyFont="1" applyAlignment="1">
      <alignment horizontal="distributed" vertical="center"/>
    </xf>
    <xf numFmtId="0" fontId="16" fillId="0" borderId="0" xfId="2" applyFont="1" applyFill="1" applyAlignment="1">
      <alignment horizontal="right" vertical="center"/>
    </xf>
    <xf numFmtId="177" fontId="31" fillId="2" borderId="15" xfId="2" applyNumberFormat="1" applyFont="1" applyFill="1" applyBorder="1" applyAlignment="1">
      <alignment horizontal="center" vertical="center"/>
    </xf>
    <xf numFmtId="177" fontId="32" fillId="2" borderId="16" xfId="2" applyNumberFormat="1" applyFont="1" applyFill="1" applyBorder="1" applyAlignment="1">
      <alignment horizontal="center" vertical="center"/>
    </xf>
    <xf numFmtId="177" fontId="32" fillId="2" borderId="17" xfId="2" applyNumberFormat="1" applyFont="1" applyFill="1" applyBorder="1" applyAlignment="1">
      <alignment horizontal="center" vertical="center"/>
    </xf>
    <xf numFmtId="177" fontId="32" fillId="2" borderId="20" xfId="2" applyNumberFormat="1" applyFont="1" applyFill="1" applyBorder="1" applyAlignment="1">
      <alignment horizontal="center" vertical="center"/>
    </xf>
    <xf numFmtId="177" fontId="32" fillId="2" borderId="4" xfId="2" applyNumberFormat="1" applyFont="1" applyFill="1" applyBorder="1" applyAlignment="1">
      <alignment horizontal="center" vertical="center"/>
    </xf>
    <xf numFmtId="177" fontId="32" fillId="2" borderId="21" xfId="2" applyNumberFormat="1" applyFont="1" applyFill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22" fillId="3" borderId="16" xfId="2" applyFont="1" applyFill="1" applyBorder="1" applyAlignment="1">
      <alignment horizontal="center" vertical="center"/>
    </xf>
    <xf numFmtId="0" fontId="22" fillId="3" borderId="17" xfId="2" applyFont="1" applyFill="1" applyBorder="1" applyAlignment="1">
      <alignment horizontal="center" vertical="center"/>
    </xf>
    <xf numFmtId="0" fontId="22" fillId="3" borderId="4" xfId="2" applyFont="1" applyFill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 wrapText="1"/>
    </xf>
    <xf numFmtId="0" fontId="31" fillId="2" borderId="15" xfId="2" applyFont="1" applyFill="1" applyBorder="1" applyAlignment="1">
      <alignment horizontal="center" vertical="center"/>
    </xf>
    <xf numFmtId="0" fontId="32" fillId="2" borderId="16" xfId="2" applyFont="1" applyFill="1" applyBorder="1" applyAlignment="1">
      <alignment horizontal="center" vertical="center"/>
    </xf>
    <xf numFmtId="0" fontId="32" fillId="2" borderId="17" xfId="2" applyFont="1" applyFill="1" applyBorder="1" applyAlignment="1">
      <alignment horizontal="center" vertical="center"/>
    </xf>
    <xf numFmtId="0" fontId="32" fillId="2" borderId="20" xfId="2" applyFont="1" applyFill="1" applyBorder="1" applyAlignment="1">
      <alignment horizontal="center" vertical="center"/>
    </xf>
    <xf numFmtId="0" fontId="32" fillId="2" borderId="4" xfId="2" applyFont="1" applyFill="1" applyBorder="1" applyAlignment="1">
      <alignment horizontal="center" vertical="center"/>
    </xf>
    <xf numFmtId="0" fontId="32" fillId="2" borderId="21" xfId="2" applyFont="1" applyFill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5" fillId="0" borderId="23" xfId="2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0" fontId="27" fillId="0" borderId="23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 textRotation="255"/>
    </xf>
    <xf numFmtId="0" fontId="16" fillId="0" borderId="17" xfId="2" applyFont="1" applyBorder="1" applyAlignment="1">
      <alignment horizontal="center" vertical="center" textRotation="255"/>
    </xf>
    <xf numFmtId="0" fontId="16" fillId="0" borderId="18" xfId="2" applyFont="1" applyBorder="1" applyAlignment="1">
      <alignment horizontal="center" vertical="center" textRotation="255"/>
    </xf>
    <xf numFmtId="0" fontId="16" fillId="0" borderId="19" xfId="2" applyFont="1" applyBorder="1" applyAlignment="1">
      <alignment horizontal="center" vertical="center" textRotation="255"/>
    </xf>
    <xf numFmtId="0" fontId="16" fillId="0" borderId="20" xfId="2" applyFont="1" applyBorder="1" applyAlignment="1">
      <alignment horizontal="center" vertical="center" textRotation="255"/>
    </xf>
    <xf numFmtId="0" fontId="16" fillId="0" borderId="21" xfId="2" applyFont="1" applyBorder="1" applyAlignment="1">
      <alignment horizontal="center" vertical="center" textRotation="255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5" fillId="0" borderId="18" xfId="2" applyBorder="1" applyAlignment="1">
      <alignment horizontal="center" vertical="center"/>
    </xf>
    <xf numFmtId="0" fontId="15" fillId="0" borderId="0" xfId="2" applyAlignment="1">
      <alignment horizontal="center" vertical="center"/>
    </xf>
    <xf numFmtId="0" fontId="15" fillId="0" borderId="19" xfId="2" applyBorder="1" applyAlignment="1">
      <alignment horizontal="center" vertical="center"/>
    </xf>
    <xf numFmtId="0" fontId="15" fillId="0" borderId="20" xfId="2" applyBorder="1" applyAlignment="1">
      <alignment horizontal="center" vertical="center"/>
    </xf>
    <xf numFmtId="0" fontId="15" fillId="0" borderId="4" xfId="2" applyBorder="1" applyAlignment="1">
      <alignment horizontal="center" vertical="center"/>
    </xf>
    <xf numFmtId="0" fontId="15" fillId="0" borderId="21" xfId="2" applyBorder="1" applyAlignment="1">
      <alignment horizontal="center" vertical="center"/>
    </xf>
    <xf numFmtId="49" fontId="16" fillId="0" borderId="15" xfId="2" applyNumberFormat="1" applyFont="1" applyBorder="1" applyAlignment="1">
      <alignment horizontal="left" vertical="center"/>
    </xf>
    <xf numFmtId="49" fontId="16" fillId="0" borderId="16" xfId="2" applyNumberFormat="1" applyFont="1" applyBorder="1" applyAlignment="1">
      <alignment horizontal="left" vertical="center"/>
    </xf>
    <xf numFmtId="49" fontId="16" fillId="0" borderId="17" xfId="2" applyNumberFormat="1" applyFont="1" applyBorder="1" applyAlignment="1">
      <alignment horizontal="left" vertical="center"/>
    </xf>
    <xf numFmtId="49" fontId="16" fillId="0" borderId="20" xfId="2" applyNumberFormat="1" applyFont="1" applyBorder="1" applyAlignment="1">
      <alignment horizontal="left" vertical="center"/>
    </xf>
    <xf numFmtId="49" fontId="16" fillId="0" borderId="4" xfId="2" applyNumberFormat="1" applyFont="1" applyBorder="1" applyAlignment="1">
      <alignment horizontal="left" vertical="center"/>
    </xf>
    <xf numFmtId="49" fontId="16" fillId="0" borderId="21" xfId="2" applyNumberFormat="1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33" fillId="0" borderId="0" xfId="2" applyFont="1" applyAlignment="1">
      <alignment horizontal="center" vertical="top"/>
    </xf>
    <xf numFmtId="0" fontId="22" fillId="2" borderId="16" xfId="2" applyFont="1" applyFill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177" fontId="4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center"/>
    </xf>
    <xf numFmtId="38" fontId="4" fillId="0" borderId="1" xfId="1" applyFont="1" applyFill="1" applyBorder="1" applyAlignment="1">
      <alignment horizontal="center"/>
    </xf>
    <xf numFmtId="38" fontId="38" fillId="0" borderId="4" xfId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center" shrinkToFit="1"/>
    </xf>
    <xf numFmtId="0" fontId="34" fillId="2" borderId="2" xfId="0" applyFont="1" applyFill="1" applyBorder="1" applyAlignment="1">
      <alignment horizontal="center" shrinkToFit="1"/>
    </xf>
    <xf numFmtId="0" fontId="34" fillId="2" borderId="2" xfId="0" applyFont="1" applyFill="1" applyBorder="1" applyAlignment="1">
      <alignment horizontal="left" shrinkToFit="1"/>
    </xf>
    <xf numFmtId="0" fontId="34" fillId="2" borderId="0" xfId="0" applyFont="1" applyFill="1" applyAlignment="1">
      <alignment horizontal="center"/>
    </xf>
    <xf numFmtId="0" fontId="34" fillId="2" borderId="0" xfId="0" applyFont="1" applyFill="1" applyAlignment="1">
      <alignment horizontal="right"/>
    </xf>
    <xf numFmtId="0" fontId="34" fillId="2" borderId="1" xfId="0" applyFont="1" applyFill="1" applyBorder="1" applyAlignment="1">
      <alignment horizontal="center" shrinkToFit="1"/>
    </xf>
    <xf numFmtId="0" fontId="34" fillId="2" borderId="2" xfId="0" applyFont="1" applyFill="1" applyBorder="1" applyAlignment="1">
      <alignment horizontal="center" vertical="center"/>
    </xf>
    <xf numFmtId="38" fontId="34" fillId="2" borderId="2" xfId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left"/>
    </xf>
    <xf numFmtId="0" fontId="34" fillId="2" borderId="6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center"/>
    </xf>
    <xf numFmtId="49" fontId="34" fillId="2" borderId="1" xfId="0" applyNumberFormat="1" applyFont="1" applyFill="1" applyBorder="1" applyAlignment="1">
      <alignment horizontal="center"/>
    </xf>
    <xf numFmtId="49" fontId="34" fillId="2" borderId="10" xfId="0" applyNumberFormat="1" applyFont="1" applyFill="1" applyBorder="1" applyAlignment="1">
      <alignment horizontal="center"/>
    </xf>
    <xf numFmtId="0" fontId="34" fillId="2" borderId="11" xfId="0" applyFont="1" applyFill="1" applyBorder="1" applyAlignment="1">
      <alignment horizontal="center" shrinkToFit="1"/>
    </xf>
    <xf numFmtId="0" fontId="34" fillId="2" borderId="12" xfId="0" applyFont="1" applyFill="1" applyBorder="1" applyAlignment="1">
      <alignment horizontal="center" shrinkToFit="1"/>
    </xf>
    <xf numFmtId="0" fontId="34" fillId="0" borderId="2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left"/>
    </xf>
    <xf numFmtId="0" fontId="34" fillId="2" borderId="8" xfId="0" applyFont="1" applyFill="1" applyBorder="1" applyAlignment="1">
      <alignment horizontal="left"/>
    </xf>
    <xf numFmtId="49" fontId="34" fillId="2" borderId="0" xfId="0" applyNumberFormat="1" applyFont="1" applyFill="1" applyBorder="1" applyAlignment="1">
      <alignment horizontal="center"/>
    </xf>
    <xf numFmtId="38" fontId="38" fillId="0" borderId="1" xfId="1" applyFont="1" applyFill="1" applyBorder="1" applyAlignment="1">
      <alignment horizontal="right"/>
    </xf>
    <xf numFmtId="0" fontId="34" fillId="2" borderId="13" xfId="0" applyFont="1" applyFill="1" applyBorder="1" applyAlignment="1">
      <alignment horizontal="center"/>
    </xf>
    <xf numFmtId="38" fontId="34" fillId="2" borderId="13" xfId="1" applyFont="1" applyFill="1" applyBorder="1" applyAlignment="1">
      <alignment horizontal="right"/>
    </xf>
    <xf numFmtId="38" fontId="34" fillId="2" borderId="11" xfId="1" applyFont="1" applyFill="1" applyBorder="1" applyAlignment="1">
      <alignment horizontal="right"/>
    </xf>
    <xf numFmtId="0" fontId="39" fillId="2" borderId="11" xfId="0" applyFont="1" applyFill="1" applyBorder="1" applyAlignment="1">
      <alignment horizontal="left" shrinkToFit="1"/>
    </xf>
    <xf numFmtId="0" fontId="39" fillId="2" borderId="2" xfId="0" applyFont="1" applyFill="1" applyBorder="1" applyAlignment="1">
      <alignment horizontal="left" shrinkToFit="1"/>
    </xf>
    <xf numFmtId="0" fontId="39" fillId="2" borderId="12" xfId="0" applyFont="1" applyFill="1" applyBorder="1" applyAlignment="1">
      <alignment horizontal="left" shrinkToFit="1"/>
    </xf>
    <xf numFmtId="38" fontId="38" fillId="0" borderId="13" xfId="1" applyFont="1" applyFill="1" applyBorder="1" applyAlignment="1">
      <alignment horizontal="right"/>
    </xf>
    <xf numFmtId="38" fontId="38" fillId="0" borderId="11" xfId="1" applyFont="1" applyFill="1" applyBorder="1" applyAlignment="1">
      <alignment horizontal="right"/>
    </xf>
    <xf numFmtId="38" fontId="34" fillId="0" borderId="13" xfId="1" applyFont="1" applyFill="1" applyBorder="1" applyAlignment="1">
      <alignment horizontal="right"/>
    </xf>
    <xf numFmtId="38" fontId="34" fillId="0" borderId="11" xfId="1" applyFont="1" applyFill="1" applyBorder="1" applyAlignment="1">
      <alignment horizontal="right"/>
    </xf>
    <xf numFmtId="0" fontId="39" fillId="2" borderId="13" xfId="0" applyFont="1" applyFill="1" applyBorder="1" applyAlignment="1">
      <alignment horizontal="left" shrinkToFit="1"/>
    </xf>
    <xf numFmtId="0" fontId="34" fillId="0" borderId="0" xfId="0" applyNumberFormat="1" applyFont="1" applyFill="1" applyBorder="1" applyAlignment="1">
      <alignment horizontal="center"/>
    </xf>
    <xf numFmtId="38" fontId="34" fillId="0" borderId="11" xfId="1" applyFont="1" applyFill="1" applyBorder="1" applyAlignment="1">
      <alignment horizontal="right" shrinkToFit="1"/>
    </xf>
    <xf numFmtId="38" fontId="34" fillId="0" borderId="2" xfId="1" applyFont="1" applyFill="1" applyBorder="1" applyAlignment="1">
      <alignment horizontal="right" shrinkToFit="1"/>
    </xf>
    <xf numFmtId="0" fontId="34" fillId="0" borderId="13" xfId="0" applyNumberFormat="1" applyFont="1" applyFill="1" applyBorder="1" applyAlignment="1">
      <alignment horizontal="right" shrinkToFit="1"/>
    </xf>
    <xf numFmtId="38" fontId="34" fillId="2" borderId="0" xfId="1" applyFont="1" applyFill="1" applyBorder="1" applyAlignment="1">
      <alignment horizontal="right" shrinkToFit="1"/>
    </xf>
    <xf numFmtId="38" fontId="34" fillId="2" borderId="11" xfId="1" applyFont="1" applyFill="1" applyBorder="1" applyAlignment="1">
      <alignment horizontal="right" shrinkToFit="1"/>
    </xf>
    <xf numFmtId="38" fontId="34" fillId="2" borderId="2" xfId="1" applyFont="1" applyFill="1" applyBorder="1" applyAlignment="1">
      <alignment horizontal="right" shrinkToFit="1"/>
    </xf>
    <xf numFmtId="38" fontId="34" fillId="0" borderId="4" xfId="1" applyFont="1" applyFill="1" applyBorder="1" applyAlignment="1">
      <alignment horizontal="right"/>
    </xf>
    <xf numFmtId="0" fontId="34" fillId="0" borderId="1" xfId="0" applyFont="1" applyFill="1" applyBorder="1" applyAlignment="1">
      <alignment horizontal="center" shrinkToFit="1"/>
    </xf>
    <xf numFmtId="0" fontId="34" fillId="0" borderId="2" xfId="0" applyFont="1" applyFill="1" applyBorder="1" applyAlignment="1">
      <alignment horizontal="center" shrinkToFit="1"/>
    </xf>
    <xf numFmtId="0" fontId="34" fillId="0" borderId="2" xfId="0" applyFont="1" applyFill="1" applyBorder="1" applyAlignment="1">
      <alignment horizontal="left" shrinkToFit="1"/>
    </xf>
    <xf numFmtId="0" fontId="34" fillId="0" borderId="0" xfId="0" applyNumberFormat="1" applyFont="1" applyFill="1" applyAlignment="1">
      <alignment horizontal="center"/>
    </xf>
    <xf numFmtId="0" fontId="42" fillId="2" borderId="15" xfId="2" applyFont="1" applyFill="1" applyBorder="1" applyAlignment="1">
      <alignment horizontal="center" vertical="center"/>
    </xf>
    <xf numFmtId="0" fontId="43" fillId="2" borderId="16" xfId="2" applyFont="1" applyFill="1" applyBorder="1" applyAlignment="1">
      <alignment horizontal="center" vertical="center"/>
    </xf>
    <xf numFmtId="0" fontId="43" fillId="2" borderId="17" xfId="2" applyFont="1" applyFill="1" applyBorder="1" applyAlignment="1">
      <alignment horizontal="center" vertical="center"/>
    </xf>
    <xf numFmtId="0" fontId="43" fillId="2" borderId="20" xfId="2" applyFont="1" applyFill="1" applyBorder="1" applyAlignment="1">
      <alignment horizontal="center" vertical="center"/>
    </xf>
    <xf numFmtId="0" fontId="43" fillId="2" borderId="4" xfId="2" applyFont="1" applyFill="1" applyBorder="1" applyAlignment="1">
      <alignment horizontal="center" vertical="center"/>
    </xf>
    <xf numFmtId="0" fontId="43" fillId="2" borderId="21" xfId="2" applyFont="1" applyFill="1" applyBorder="1" applyAlignment="1">
      <alignment horizontal="center" vertical="center"/>
    </xf>
    <xf numFmtId="0" fontId="41" fillId="3" borderId="16" xfId="2" applyFont="1" applyFill="1" applyBorder="1" applyAlignment="1">
      <alignment horizontal="center" vertical="center"/>
    </xf>
    <xf numFmtId="0" fontId="41" fillId="3" borderId="17" xfId="2" applyFont="1" applyFill="1" applyBorder="1" applyAlignment="1">
      <alignment horizontal="center" vertical="center"/>
    </xf>
    <xf numFmtId="0" fontId="41" fillId="3" borderId="4" xfId="2" applyFont="1" applyFill="1" applyBorder="1" applyAlignment="1">
      <alignment horizontal="center" vertical="center"/>
    </xf>
    <xf numFmtId="0" fontId="41" fillId="3" borderId="21" xfId="2" applyFont="1" applyFill="1" applyBorder="1" applyAlignment="1">
      <alignment horizontal="center" vertical="center"/>
    </xf>
    <xf numFmtId="177" fontId="42" fillId="2" borderId="15" xfId="2" applyNumberFormat="1" applyFont="1" applyFill="1" applyBorder="1" applyAlignment="1">
      <alignment horizontal="center" vertical="center"/>
    </xf>
    <xf numFmtId="177" fontId="43" fillId="2" borderId="16" xfId="2" applyNumberFormat="1" applyFont="1" applyFill="1" applyBorder="1" applyAlignment="1">
      <alignment horizontal="center" vertical="center"/>
    </xf>
    <xf numFmtId="177" fontId="43" fillId="2" borderId="17" xfId="2" applyNumberFormat="1" applyFont="1" applyFill="1" applyBorder="1" applyAlignment="1">
      <alignment horizontal="center" vertical="center"/>
    </xf>
    <xf numFmtId="177" fontId="43" fillId="2" borderId="20" xfId="2" applyNumberFormat="1" applyFont="1" applyFill="1" applyBorder="1" applyAlignment="1">
      <alignment horizontal="center" vertical="center"/>
    </xf>
    <xf numFmtId="177" fontId="43" fillId="2" borderId="4" xfId="2" applyNumberFormat="1" applyFont="1" applyFill="1" applyBorder="1" applyAlignment="1">
      <alignment horizontal="center" vertical="center"/>
    </xf>
    <xf numFmtId="177" fontId="43" fillId="2" borderId="21" xfId="2" applyNumberFormat="1" applyFont="1" applyFill="1" applyBorder="1" applyAlignment="1">
      <alignment horizontal="center" vertical="center"/>
    </xf>
    <xf numFmtId="0" fontId="41" fillId="2" borderId="15" xfId="2" applyFont="1" applyFill="1" applyBorder="1" applyAlignment="1">
      <alignment horizontal="center" vertical="center"/>
    </xf>
    <xf numFmtId="0" fontId="41" fillId="2" borderId="16" xfId="2" applyFont="1" applyFill="1" applyBorder="1" applyAlignment="1">
      <alignment horizontal="center" vertical="center"/>
    </xf>
    <xf numFmtId="0" fontId="41" fillId="2" borderId="20" xfId="2" applyFont="1" applyFill="1" applyBorder="1" applyAlignment="1">
      <alignment horizontal="center" vertical="center"/>
    </xf>
    <xf numFmtId="0" fontId="41" fillId="2" borderId="4" xfId="2" applyFont="1" applyFill="1" applyBorder="1" applyAlignment="1">
      <alignment horizontal="center" vertical="center"/>
    </xf>
    <xf numFmtId="0" fontId="40" fillId="0" borderId="0" xfId="2" applyFont="1" applyAlignment="1">
      <alignment horizontal="left" vertical="center"/>
    </xf>
    <xf numFmtId="177" fontId="34" fillId="0" borderId="2" xfId="1" applyNumberFormat="1" applyFont="1" applyFill="1" applyBorder="1" applyAlignment="1">
      <alignment horizontal="center"/>
    </xf>
    <xf numFmtId="176" fontId="34" fillId="0" borderId="2" xfId="1" applyNumberFormat="1" applyFont="1" applyFill="1" applyBorder="1" applyAlignment="1">
      <alignment horizontal="center"/>
    </xf>
    <xf numFmtId="38" fontId="34" fillId="0" borderId="1" xfId="1" applyFont="1" applyFill="1" applyBorder="1" applyAlignment="1">
      <alignment horizontal="center"/>
    </xf>
    <xf numFmtId="38" fontId="34" fillId="0" borderId="2" xfId="1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" xfId="3"/>
    <cellStyle name="標準_様式（請求書・支出調書・旅行命令書等）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35</xdr:col>
      <xdr:colOff>255584</xdr:colOff>
      <xdr:row>9</xdr:row>
      <xdr:rowOff>32750</xdr:rowOff>
    </xdr:to>
    <xdr:sp macro="" textlink="">
      <xdr:nvSpPr>
        <xdr:cNvPr id="2" name="正方形/長方形 1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21</xdr:col>
      <xdr:colOff>232833</xdr:colOff>
      <xdr:row>1</xdr:row>
      <xdr:rowOff>105834</xdr:rowOff>
    </xdr:to>
    <xdr:sp macro="" textlink="">
      <xdr:nvSpPr>
        <xdr:cNvPr id="2" name="テキスト ボックス 1"/>
        <xdr:cNvSpPr txBox="1"/>
      </xdr:nvSpPr>
      <xdr:spPr>
        <a:xfrm>
          <a:off x="4762500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52917</xdr:colOff>
      <xdr:row>7</xdr:row>
      <xdr:rowOff>201084</xdr:rowOff>
    </xdr:from>
    <xdr:to>
      <xdr:col>12</xdr:col>
      <xdr:colOff>10800</xdr:colOff>
      <xdr:row>11</xdr:row>
      <xdr:rowOff>273870</xdr:rowOff>
    </xdr:to>
    <xdr:grpSp>
      <xdr:nvGrpSpPr>
        <xdr:cNvPr id="3" name="グループ化 2"/>
        <xdr:cNvGrpSpPr/>
      </xdr:nvGrpSpPr>
      <xdr:grpSpPr>
        <a:xfrm>
          <a:off x="326475" y="2067603"/>
          <a:ext cx="2957496" cy="1170066"/>
          <a:chOff x="226786" y="2079949"/>
          <a:chExt cx="2844541" cy="1158334"/>
        </a:xfrm>
      </xdr:grpSpPr>
      <xdr:cxnSp macro="">
        <xdr:nvCxnSpPr>
          <xdr:cNvPr id="4" name="直線矢印コネクタ 3"/>
          <xdr:cNvCxnSpPr/>
        </xdr:nvCxnSpPr>
        <xdr:spPr>
          <a:xfrm flipV="1">
            <a:off x="1706570" y="2079949"/>
            <a:ext cx="538609" cy="687478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フローチャート: 代替処理 4"/>
          <xdr:cNvSpPr/>
        </xdr:nvSpPr>
        <xdr:spPr>
          <a:xfrm>
            <a:off x="226786" y="2704580"/>
            <a:ext cx="2844541" cy="533703"/>
          </a:xfrm>
          <a:prstGeom prst="flowChartAlternateProcess">
            <a:avLst/>
          </a:prstGeom>
          <a:solidFill>
            <a:srgbClr val="FFFF66"/>
          </a:solidFill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助成金の金額は、申請書の助成金申請額と同額としてください。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23</xdr:col>
      <xdr:colOff>232833</xdr:colOff>
      <xdr:row>2</xdr:row>
      <xdr:rowOff>84667</xdr:rowOff>
    </xdr:to>
    <xdr:sp macro="" textlink="">
      <xdr:nvSpPr>
        <xdr:cNvPr id="2" name="テキスト ボックス 1"/>
        <xdr:cNvSpPr txBox="1"/>
      </xdr:nvSpPr>
      <xdr:spPr>
        <a:xfrm>
          <a:off x="5291667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19</xdr:col>
      <xdr:colOff>222250</xdr:colOff>
      <xdr:row>7</xdr:row>
      <xdr:rowOff>137583</xdr:rowOff>
    </xdr:from>
    <xdr:to>
      <xdr:col>23</xdr:col>
      <xdr:colOff>243415</xdr:colOff>
      <xdr:row>14</xdr:row>
      <xdr:rowOff>211667</xdr:rowOff>
    </xdr:to>
    <xdr:sp macro="" textlink="">
      <xdr:nvSpPr>
        <xdr:cNvPr id="3" name="フローチャート: 代替処理 2"/>
        <xdr:cNvSpPr/>
      </xdr:nvSpPr>
      <xdr:spPr>
        <a:xfrm>
          <a:off x="5249333" y="2032000"/>
          <a:ext cx="1079499" cy="251883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(b)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(c)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の額を予算書支出欄に転記してください。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</xdr:colOff>
      <xdr:row>0</xdr:row>
      <xdr:rowOff>0</xdr:rowOff>
    </xdr:from>
    <xdr:to>
      <xdr:col>21</xdr:col>
      <xdr:colOff>243416</xdr:colOff>
      <xdr:row>1</xdr:row>
      <xdr:rowOff>105834</xdr:rowOff>
    </xdr:to>
    <xdr:sp macro="" textlink="">
      <xdr:nvSpPr>
        <xdr:cNvPr id="2" name="テキスト ボックス 1"/>
        <xdr:cNvSpPr txBox="1"/>
      </xdr:nvSpPr>
      <xdr:spPr>
        <a:xfrm>
          <a:off x="4773083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42766" y="4108040"/>
          <a:ext cx="181366" cy="17670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158750</xdr:colOff>
      <xdr:row>0</xdr:row>
      <xdr:rowOff>0</xdr:rowOff>
    </xdr:from>
    <xdr:to>
      <xdr:col>30</xdr:col>
      <xdr:colOff>179916</xdr:colOff>
      <xdr:row>2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154083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25</xdr:col>
      <xdr:colOff>179917</xdr:colOff>
      <xdr:row>15</xdr:row>
      <xdr:rowOff>31750</xdr:rowOff>
    </xdr:from>
    <xdr:to>
      <xdr:col>28</xdr:col>
      <xdr:colOff>152667</xdr:colOff>
      <xdr:row>17</xdr:row>
      <xdr:rowOff>195000</xdr:rowOff>
    </xdr:to>
    <xdr:sp macro="" textlink="">
      <xdr:nvSpPr>
        <xdr:cNvPr id="5" name="楕円 4"/>
        <xdr:cNvSpPr>
          <a:spLocks noChangeAspect="1"/>
        </xdr:cNvSpPr>
      </xdr:nvSpPr>
      <xdr:spPr>
        <a:xfrm>
          <a:off x="5175250" y="2836333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8</xdr:col>
      <xdr:colOff>179917</xdr:colOff>
      <xdr:row>30</xdr:row>
      <xdr:rowOff>84667</xdr:rowOff>
    </xdr:from>
    <xdr:to>
      <xdr:col>21</xdr:col>
      <xdr:colOff>158750</xdr:colOff>
      <xdr:row>36</xdr:row>
      <xdr:rowOff>243417</xdr:rowOff>
    </xdr:to>
    <xdr:sp macro="" textlink="">
      <xdr:nvSpPr>
        <xdr:cNvPr id="6" name="正方形/長方形 5"/>
        <xdr:cNvSpPr/>
      </xdr:nvSpPr>
      <xdr:spPr>
        <a:xfrm>
          <a:off x="1788584" y="5408084"/>
          <a:ext cx="2561166" cy="1619250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・助成金申請書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・概算払申請書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・請求書（委任状）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全て同じ印を押印ください。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</xdr:colOff>
      <xdr:row>0</xdr:row>
      <xdr:rowOff>0</xdr:rowOff>
    </xdr:from>
    <xdr:to>
      <xdr:col>21</xdr:col>
      <xdr:colOff>243416</xdr:colOff>
      <xdr:row>0</xdr:row>
      <xdr:rowOff>338667</xdr:rowOff>
    </xdr:to>
    <xdr:sp macro="" textlink="">
      <xdr:nvSpPr>
        <xdr:cNvPr id="2" name="テキスト ボックス 1"/>
        <xdr:cNvSpPr txBox="1"/>
      </xdr:nvSpPr>
      <xdr:spPr>
        <a:xfrm>
          <a:off x="4773083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17</xdr:col>
      <xdr:colOff>105833</xdr:colOff>
      <xdr:row>7</xdr:row>
      <xdr:rowOff>317500</xdr:rowOff>
    </xdr:from>
    <xdr:to>
      <xdr:col>19</xdr:col>
      <xdr:colOff>152667</xdr:colOff>
      <xdr:row>10</xdr:row>
      <xdr:rowOff>25667</xdr:rowOff>
    </xdr:to>
    <xdr:sp macro="" textlink="">
      <xdr:nvSpPr>
        <xdr:cNvPr id="3" name="楕円 2"/>
        <xdr:cNvSpPr>
          <a:spLocks noChangeAspect="1"/>
        </xdr:cNvSpPr>
      </xdr:nvSpPr>
      <xdr:spPr>
        <a:xfrm>
          <a:off x="4603750" y="2476500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1</xdr:col>
      <xdr:colOff>31750</xdr:colOff>
      <xdr:row>0</xdr:row>
      <xdr:rowOff>402166</xdr:rowOff>
    </xdr:from>
    <xdr:to>
      <xdr:col>21</xdr:col>
      <xdr:colOff>63500</xdr:colOff>
      <xdr:row>1</xdr:row>
      <xdr:rowOff>232833</xdr:rowOff>
    </xdr:to>
    <xdr:sp macro="" textlink="">
      <xdr:nvSpPr>
        <xdr:cNvPr id="4" name="正方形/長方形 3"/>
        <xdr:cNvSpPr/>
      </xdr:nvSpPr>
      <xdr:spPr>
        <a:xfrm>
          <a:off x="296333" y="402166"/>
          <a:ext cx="5323417" cy="338667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口座名義が会の名称や代表者名と異なる場合に使用します。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30</xdr:row>
      <xdr:rowOff>66675</xdr:rowOff>
    </xdr:from>
    <xdr:to>
      <xdr:col>23</xdr:col>
      <xdr:colOff>152400</xdr:colOff>
      <xdr:row>30</xdr:row>
      <xdr:rowOff>400051</xdr:rowOff>
    </xdr:to>
    <xdr:sp macro="" textlink="">
      <xdr:nvSpPr>
        <xdr:cNvPr id="4" name="角丸四角形 3"/>
        <xdr:cNvSpPr/>
      </xdr:nvSpPr>
      <xdr:spPr>
        <a:xfrm>
          <a:off x="5915025" y="6638925"/>
          <a:ext cx="371475" cy="333376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</xdr:colOff>
      <xdr:row>31</xdr:row>
      <xdr:rowOff>57150</xdr:rowOff>
    </xdr:from>
    <xdr:to>
      <xdr:col>23</xdr:col>
      <xdr:colOff>142875</xdr:colOff>
      <xdr:row>31</xdr:row>
      <xdr:rowOff>390526</xdr:rowOff>
    </xdr:to>
    <xdr:sp macro="" textlink="">
      <xdr:nvSpPr>
        <xdr:cNvPr id="7" name="角丸四角形 6"/>
        <xdr:cNvSpPr/>
      </xdr:nvSpPr>
      <xdr:spPr>
        <a:xfrm>
          <a:off x="5905500" y="7905750"/>
          <a:ext cx="371475" cy="333376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35</xdr:col>
      <xdr:colOff>245000</xdr:colOff>
      <xdr:row>9</xdr:row>
      <xdr:rowOff>32750</xdr:rowOff>
    </xdr:to>
    <xdr:sp macro="" textlink="">
      <xdr:nvSpPr>
        <xdr:cNvPr id="5" name="正方形/長方形 4"/>
        <xdr:cNvSpPr/>
      </xdr:nvSpPr>
      <xdr:spPr>
        <a:xfrm>
          <a:off x="6170083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35</xdr:col>
      <xdr:colOff>245000</xdr:colOff>
      <xdr:row>8</xdr:row>
      <xdr:rowOff>233833</xdr:rowOff>
    </xdr:to>
    <xdr:sp macro="" textlink="">
      <xdr:nvSpPr>
        <xdr:cNvPr id="2" name="正方形/長方形 1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</xdr:row>
      <xdr:rowOff>0</xdr:rowOff>
    </xdr:from>
    <xdr:to>
      <xdr:col>38</xdr:col>
      <xdr:colOff>96833</xdr:colOff>
      <xdr:row>8</xdr:row>
      <xdr:rowOff>170333</xdr:rowOff>
    </xdr:to>
    <xdr:sp macro="" textlink="">
      <xdr:nvSpPr>
        <xdr:cNvPr id="2" name="正方形/長方形 1"/>
        <xdr:cNvSpPr/>
      </xdr:nvSpPr>
      <xdr:spPr>
        <a:xfrm>
          <a:off x="6614583" y="254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36</xdr:col>
      <xdr:colOff>245000</xdr:colOff>
      <xdr:row>9</xdr:row>
      <xdr:rowOff>32750</xdr:rowOff>
    </xdr:to>
    <xdr:sp macro="" textlink="">
      <xdr:nvSpPr>
        <xdr:cNvPr id="2" name="正方形/長方形 1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●文字・数値は自動入力されます。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19551" y="4132621"/>
          <a:ext cx="180000" cy="17943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1</xdr:row>
      <xdr:rowOff>0</xdr:rowOff>
    </xdr:from>
    <xdr:to>
      <xdr:col>49</xdr:col>
      <xdr:colOff>1584</xdr:colOff>
      <xdr:row>12</xdr:row>
      <xdr:rowOff>32750</xdr:rowOff>
    </xdr:to>
    <xdr:sp macro="" textlink="">
      <xdr:nvSpPr>
        <xdr:cNvPr id="4" name="正方形/長方形 3"/>
        <xdr:cNvSpPr/>
      </xdr:nvSpPr>
      <xdr:spPr>
        <a:xfrm>
          <a:off x="6402917" y="1693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36</xdr:col>
      <xdr:colOff>245000</xdr:colOff>
      <xdr:row>8</xdr:row>
      <xdr:rowOff>149167</xdr:rowOff>
    </xdr:to>
    <xdr:sp macro="" textlink="">
      <xdr:nvSpPr>
        <xdr:cNvPr id="2" name="正方形/長方形 1"/>
        <xdr:cNvSpPr/>
      </xdr:nvSpPr>
      <xdr:spPr>
        <a:xfrm>
          <a:off x="6085417" y="508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</xdr:colOff>
      <xdr:row>0</xdr:row>
      <xdr:rowOff>0</xdr:rowOff>
    </xdr:from>
    <xdr:to>
      <xdr:col>21</xdr:col>
      <xdr:colOff>243416</xdr:colOff>
      <xdr:row>1</xdr:row>
      <xdr:rowOff>105834</xdr:rowOff>
    </xdr:to>
    <xdr:sp macro="" textlink="">
      <xdr:nvSpPr>
        <xdr:cNvPr id="2" name="テキスト ボックス 1"/>
        <xdr:cNvSpPr txBox="1"/>
      </xdr:nvSpPr>
      <xdr:spPr>
        <a:xfrm>
          <a:off x="4773083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15</xdr:col>
      <xdr:colOff>222250</xdr:colOff>
      <xdr:row>17</xdr:row>
      <xdr:rowOff>31750</xdr:rowOff>
    </xdr:from>
    <xdr:to>
      <xdr:col>21</xdr:col>
      <xdr:colOff>52917</xdr:colOff>
      <xdr:row>21</xdr:row>
      <xdr:rowOff>148169</xdr:rowOff>
    </xdr:to>
    <xdr:sp macro="" textlink="">
      <xdr:nvSpPr>
        <xdr:cNvPr id="3" name="フローチャート: 代替処理 2"/>
        <xdr:cNvSpPr/>
      </xdr:nvSpPr>
      <xdr:spPr>
        <a:xfrm>
          <a:off x="4191000" y="4413250"/>
          <a:ext cx="1418167" cy="1153586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助成金申請額は、予算書の助成金欄に転記してください。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80434</xdr:colOff>
      <xdr:row>31</xdr:row>
      <xdr:rowOff>60324</xdr:rowOff>
    </xdr:from>
    <xdr:to>
      <xdr:col>3</xdr:col>
      <xdr:colOff>185209</xdr:colOff>
      <xdr:row>31</xdr:row>
      <xdr:rowOff>393700</xdr:rowOff>
    </xdr:to>
    <xdr:sp macro="" textlink="">
      <xdr:nvSpPr>
        <xdr:cNvPr id="3" name="角丸四角形 2"/>
        <xdr:cNvSpPr/>
      </xdr:nvSpPr>
      <xdr:spPr>
        <a:xfrm>
          <a:off x="609601" y="8855074"/>
          <a:ext cx="369358" cy="3333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264583</xdr:colOff>
      <xdr:row>0</xdr:row>
      <xdr:rowOff>0</xdr:rowOff>
    </xdr:from>
    <xdr:to>
      <xdr:col>21</xdr:col>
      <xdr:colOff>232832</xdr:colOff>
      <xdr:row>1</xdr:row>
      <xdr:rowOff>105834</xdr:rowOff>
    </xdr:to>
    <xdr:sp macro="" textlink="">
      <xdr:nvSpPr>
        <xdr:cNvPr id="4" name="テキスト ボックス 3"/>
        <xdr:cNvSpPr txBox="1"/>
      </xdr:nvSpPr>
      <xdr:spPr>
        <a:xfrm>
          <a:off x="4847166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13</xdr:col>
      <xdr:colOff>63500</xdr:colOff>
      <xdr:row>26</xdr:row>
      <xdr:rowOff>127000</xdr:rowOff>
    </xdr:from>
    <xdr:to>
      <xdr:col>21</xdr:col>
      <xdr:colOff>190500</xdr:colOff>
      <xdr:row>27</xdr:row>
      <xdr:rowOff>201087</xdr:rowOff>
    </xdr:to>
    <xdr:sp macro="" textlink="">
      <xdr:nvSpPr>
        <xdr:cNvPr id="5" name="フローチャート: 代替処理 4"/>
        <xdr:cNvSpPr/>
      </xdr:nvSpPr>
      <xdr:spPr>
        <a:xfrm>
          <a:off x="3587750" y="7344833"/>
          <a:ext cx="2243667" cy="359837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年に６回以上会館してください。</a:t>
          </a:r>
        </a:p>
      </xdr:txBody>
    </xdr:sp>
    <xdr:clientData/>
  </xdr:twoCellAnchor>
  <xdr:twoCellAnchor>
    <xdr:from>
      <xdr:col>8</xdr:col>
      <xdr:colOff>152883</xdr:colOff>
      <xdr:row>30</xdr:row>
      <xdr:rowOff>57244</xdr:rowOff>
    </xdr:from>
    <xdr:to>
      <xdr:col>14</xdr:col>
      <xdr:colOff>142299</xdr:colOff>
      <xdr:row>30</xdr:row>
      <xdr:rowOff>390620</xdr:rowOff>
    </xdr:to>
    <xdr:sp macro="" textlink="">
      <xdr:nvSpPr>
        <xdr:cNvPr id="8" name="角丸四角形 7"/>
        <xdr:cNvSpPr/>
      </xdr:nvSpPr>
      <xdr:spPr>
        <a:xfrm>
          <a:off x="2286483" y="7696294"/>
          <a:ext cx="1589616" cy="3333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105833</xdr:colOff>
      <xdr:row>31</xdr:row>
      <xdr:rowOff>60324</xdr:rowOff>
    </xdr:from>
    <xdr:to>
      <xdr:col>13</xdr:col>
      <xdr:colOff>0</xdr:colOff>
      <xdr:row>31</xdr:row>
      <xdr:rowOff>393700</xdr:rowOff>
    </xdr:to>
    <xdr:sp macro="" textlink="">
      <xdr:nvSpPr>
        <xdr:cNvPr id="7" name="角丸四角形 6"/>
        <xdr:cNvSpPr/>
      </xdr:nvSpPr>
      <xdr:spPr>
        <a:xfrm>
          <a:off x="3100916" y="8855074"/>
          <a:ext cx="423334" cy="3333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30"/>
  <sheetViews>
    <sheetView showGridLines="0" tabSelected="1" zoomScale="90" zoomScaleNormal="90" zoomScaleSheetLayoutView="90" workbookViewId="0">
      <selection activeCell="W29" sqref="W29"/>
    </sheetView>
  </sheetViews>
  <sheetFormatPr defaultColWidth="3.5" defaultRowHeight="18" customHeight="1" x14ac:dyDescent="0.15"/>
  <cols>
    <col min="1" max="24" width="3.5" style="1"/>
    <col min="25" max="25" width="3.375" style="46" customWidth="1"/>
    <col min="26" max="16384" width="3.5" style="1"/>
  </cols>
  <sheetData>
    <row r="1" spans="1:38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 x14ac:dyDescent="0.15">
      <c r="C2" s="186" t="s">
        <v>0</v>
      </c>
      <c r="D2" s="186"/>
      <c r="E2" s="187"/>
      <c r="F2" s="187"/>
      <c r="G2" s="190" t="s">
        <v>178</v>
      </c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3"/>
      <c r="X2" s="19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 x14ac:dyDescent="0.15"/>
    <row r="4" spans="1:38" ht="23.1" customHeight="1" x14ac:dyDescent="0.15">
      <c r="K4" s="189" t="s">
        <v>0</v>
      </c>
      <c r="L4" s="189"/>
      <c r="M4" s="188"/>
      <c r="N4" s="188"/>
      <c r="O4" s="2" t="s">
        <v>6</v>
      </c>
      <c r="P4" s="188"/>
      <c r="Q4" s="188"/>
      <c r="R4" s="2" t="s">
        <v>5</v>
      </c>
      <c r="S4" s="188"/>
      <c r="T4" s="188"/>
      <c r="U4" s="2" t="s">
        <v>3</v>
      </c>
    </row>
    <row r="6" spans="1:38" ht="18" customHeight="1" x14ac:dyDescent="0.15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 x14ac:dyDescent="0.15">
      <c r="E8" s="177" t="s">
        <v>8</v>
      </c>
      <c r="F8" s="177"/>
      <c r="G8" s="177"/>
      <c r="H8" s="177" t="s">
        <v>10</v>
      </c>
      <c r="I8" s="177"/>
      <c r="J8" s="177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</row>
    <row r="9" spans="1:38" ht="23.1" customHeight="1" x14ac:dyDescent="0.15">
      <c r="H9" s="177" t="s">
        <v>11</v>
      </c>
      <c r="I9" s="177"/>
      <c r="J9" s="177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</row>
    <row r="10" spans="1:38" ht="23.1" customHeight="1" x14ac:dyDescent="0.15">
      <c r="H10" s="177" t="s">
        <v>12</v>
      </c>
      <c r="I10" s="177"/>
      <c r="J10" s="177"/>
      <c r="K10" s="4"/>
      <c r="L10" s="183"/>
      <c r="M10" s="183"/>
      <c r="N10" s="183"/>
      <c r="O10" s="4"/>
      <c r="P10" s="184"/>
      <c r="Q10" s="184"/>
      <c r="R10" s="184"/>
      <c r="S10" s="184"/>
      <c r="T10" s="184"/>
      <c r="U10" s="184"/>
      <c r="V10" s="4"/>
    </row>
    <row r="11" spans="1:38" ht="23.1" customHeight="1" x14ac:dyDescent="0.15">
      <c r="H11" s="180" t="s">
        <v>13</v>
      </c>
      <c r="I11" s="180"/>
      <c r="J11" s="180"/>
      <c r="K11" s="185" t="s">
        <v>16</v>
      </c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</row>
    <row r="12" spans="1:38" ht="23.1" customHeight="1" x14ac:dyDescent="0.15">
      <c r="H12" s="177" t="s">
        <v>14</v>
      </c>
      <c r="I12" s="177"/>
      <c r="J12" s="177"/>
      <c r="K12" s="182"/>
      <c r="L12" s="182"/>
      <c r="M12" s="182"/>
      <c r="N12" s="5" t="s">
        <v>15</v>
      </c>
      <c r="O12" s="182"/>
      <c r="P12" s="182"/>
      <c r="Q12" s="182"/>
      <c r="R12" s="5" t="s">
        <v>15</v>
      </c>
      <c r="S12" s="182"/>
      <c r="T12" s="182"/>
      <c r="U12" s="182"/>
      <c r="V12" s="182"/>
    </row>
    <row r="14" spans="1:38" ht="18" customHeight="1" x14ac:dyDescent="0.15">
      <c r="A14" s="176" t="s">
        <v>140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</row>
    <row r="15" spans="1:38" ht="18" customHeight="1" x14ac:dyDescent="0.15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</row>
    <row r="16" spans="1:38" ht="18" customHeight="1" x14ac:dyDescent="0.15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</row>
    <row r="17" spans="1:22" ht="18" customHeight="1" x14ac:dyDescent="0.15">
      <c r="A17" s="177" t="s">
        <v>17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</row>
    <row r="20" spans="1:22" ht="23.1" customHeight="1" x14ac:dyDescent="0.15">
      <c r="A20" s="7" t="s">
        <v>20</v>
      </c>
      <c r="C20" s="178" t="s">
        <v>18</v>
      </c>
      <c r="D20" s="178"/>
      <c r="E20" s="178"/>
      <c r="F20" s="178"/>
      <c r="J20" s="179" t="str">
        <f>IF('添付書類(3)所要額調書'!AA28=0,"",'添付書類(3)所要額調書'!AA28)</f>
        <v/>
      </c>
      <c r="K20" s="179"/>
      <c r="L20" s="179"/>
      <c r="M20" s="179"/>
      <c r="N20" s="179"/>
      <c r="O20" s="6" t="s">
        <v>19</v>
      </c>
    </row>
    <row r="21" spans="1:22" ht="23.1" customHeight="1" x14ac:dyDescent="0.15">
      <c r="B21" s="105"/>
      <c r="C21" s="105"/>
      <c r="D21" s="105"/>
      <c r="E21" s="105"/>
      <c r="F21" s="105"/>
      <c r="G21" s="105"/>
      <c r="H21" s="105"/>
      <c r="I21" s="105"/>
      <c r="J21" s="175"/>
      <c r="K21" s="175"/>
      <c r="L21" s="175"/>
      <c r="M21" s="175"/>
      <c r="N21" s="175"/>
      <c r="O21" s="106"/>
      <c r="P21" s="105"/>
      <c r="Q21" s="105"/>
    </row>
    <row r="22" spans="1:22" ht="23.1" customHeight="1" x14ac:dyDescent="0.15">
      <c r="B22" s="105"/>
      <c r="C22" s="105"/>
      <c r="D22" s="105"/>
      <c r="E22" s="105"/>
      <c r="F22" s="105"/>
      <c r="G22" s="105"/>
      <c r="H22" s="105"/>
      <c r="I22" s="105"/>
      <c r="J22" s="107"/>
      <c r="K22" s="107"/>
      <c r="L22" s="107"/>
      <c r="M22" s="107"/>
      <c r="N22" s="107"/>
      <c r="O22" s="106"/>
      <c r="P22" s="105"/>
      <c r="Q22" s="105"/>
    </row>
    <row r="23" spans="1:22" ht="23.1" customHeight="1" x14ac:dyDescent="0.15">
      <c r="A23" s="7" t="s">
        <v>21</v>
      </c>
      <c r="C23" s="1" t="s">
        <v>22</v>
      </c>
    </row>
    <row r="24" spans="1:22" ht="23.1" customHeight="1" x14ac:dyDescent="0.15">
      <c r="C24" s="1" t="s">
        <v>139</v>
      </c>
    </row>
    <row r="25" spans="1:22" ht="23.1" customHeight="1" x14ac:dyDescent="0.15">
      <c r="C25" s="1" t="s">
        <v>141</v>
      </c>
    </row>
    <row r="26" spans="1:22" ht="23.1" customHeight="1" x14ac:dyDescent="0.15">
      <c r="C26" s="1" t="s">
        <v>142</v>
      </c>
    </row>
    <row r="27" spans="1:22" ht="23.1" customHeight="1" x14ac:dyDescent="0.15">
      <c r="C27" s="1" t="s">
        <v>23</v>
      </c>
    </row>
    <row r="28" spans="1:22" ht="23.1" customHeight="1" x14ac:dyDescent="0.15">
      <c r="C28" s="1" t="s">
        <v>24</v>
      </c>
    </row>
    <row r="29" spans="1:22" ht="23.1" customHeight="1" x14ac:dyDescent="0.15">
      <c r="C29" s="1" t="s">
        <v>25</v>
      </c>
    </row>
    <row r="30" spans="1:22" ht="23.1" customHeight="1" x14ac:dyDescent="0.15">
      <c r="C30" s="1" t="s">
        <v>26</v>
      </c>
    </row>
  </sheetData>
  <mergeCells count="26">
    <mergeCell ref="C2:D2"/>
    <mergeCell ref="E2:F2"/>
    <mergeCell ref="S4:T4"/>
    <mergeCell ref="P4:Q4"/>
    <mergeCell ref="M4:N4"/>
    <mergeCell ref="K4:L4"/>
    <mergeCell ref="G2:V2"/>
    <mergeCell ref="K8:V8"/>
    <mergeCell ref="S12:V12"/>
    <mergeCell ref="O12:Q12"/>
    <mergeCell ref="K12:M12"/>
    <mergeCell ref="L10:N10"/>
    <mergeCell ref="P10:U10"/>
    <mergeCell ref="K9:V9"/>
    <mergeCell ref="K11:V11"/>
    <mergeCell ref="H9:J9"/>
    <mergeCell ref="H10:J10"/>
    <mergeCell ref="H11:J11"/>
    <mergeCell ref="H12:J12"/>
    <mergeCell ref="E8:G8"/>
    <mergeCell ref="H8:J8"/>
    <mergeCell ref="J21:N21"/>
    <mergeCell ref="A14:V16"/>
    <mergeCell ref="A17:V17"/>
    <mergeCell ref="C20:F20"/>
    <mergeCell ref="J20:N20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Q35"/>
  <sheetViews>
    <sheetView showGridLines="0" zoomScale="90" zoomScaleNormal="90" workbookViewId="0">
      <selection activeCell="AI16" sqref="AI16"/>
    </sheetView>
  </sheetViews>
  <sheetFormatPr defaultColWidth="3.5" defaultRowHeight="21.95" customHeight="1" x14ac:dyDescent="0.15"/>
  <cols>
    <col min="1" max="1" width="3.5" style="112" customWidth="1"/>
    <col min="2" max="16384" width="3.5" style="112"/>
  </cols>
  <sheetData>
    <row r="1" spans="1:43" ht="18" customHeight="1" x14ac:dyDescent="0.15">
      <c r="A1" s="25" t="s">
        <v>57</v>
      </c>
    </row>
    <row r="2" spans="1:43" ht="21.95" customHeight="1" x14ac:dyDescent="0.15">
      <c r="A2" s="25"/>
    </row>
    <row r="3" spans="1:43" ht="21.95" customHeight="1" x14ac:dyDescent="0.15">
      <c r="D3" s="223" t="str">
        <f>'申請書 記入例'!C2</f>
        <v>令和</v>
      </c>
      <c r="E3" s="223"/>
      <c r="F3" s="440" t="str">
        <f>IF('申請書 記入例'!E2="","",'申請書 記入例'!E2)</f>
        <v>○</v>
      </c>
      <c r="G3" s="440"/>
      <c r="H3" s="225" t="s">
        <v>1</v>
      </c>
      <c r="I3" s="225"/>
      <c r="J3" s="225" t="s">
        <v>144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X3" s="19"/>
    </row>
    <row r="5" spans="1:43" ht="21.95" customHeight="1" x14ac:dyDescent="0.15">
      <c r="A5" s="20" t="s">
        <v>58</v>
      </c>
      <c r="B5" s="20"/>
    </row>
    <row r="6" spans="1:43" ht="21.95" customHeight="1" x14ac:dyDescent="0.15">
      <c r="A6" s="249" t="s">
        <v>59</v>
      </c>
      <c r="B6" s="249"/>
      <c r="C6" s="249"/>
      <c r="D6" s="249"/>
      <c r="E6" s="249"/>
      <c r="F6" s="249"/>
      <c r="G6" s="249" t="s">
        <v>60</v>
      </c>
      <c r="H6" s="249"/>
      <c r="I6" s="249"/>
      <c r="J6" s="249"/>
      <c r="K6" s="249"/>
      <c r="L6" s="249"/>
      <c r="M6" s="249" t="s">
        <v>61</v>
      </c>
      <c r="N6" s="249"/>
      <c r="O6" s="249"/>
      <c r="P6" s="249"/>
      <c r="Q6" s="249"/>
      <c r="R6" s="249"/>
      <c r="S6" s="249"/>
      <c r="T6" s="249"/>
      <c r="U6" s="249"/>
      <c r="V6" s="249"/>
    </row>
    <row r="7" spans="1:43" ht="21.95" customHeight="1" x14ac:dyDescent="0.15">
      <c r="A7" s="246" t="s">
        <v>62</v>
      </c>
      <c r="B7" s="246"/>
      <c r="C7" s="246"/>
      <c r="D7" s="246"/>
      <c r="E7" s="246"/>
      <c r="F7" s="246"/>
      <c r="G7" s="430">
        <v>0</v>
      </c>
      <c r="H7" s="430"/>
      <c r="I7" s="430"/>
      <c r="J7" s="430"/>
      <c r="K7" s="431"/>
      <c r="L7" s="12" t="s">
        <v>19</v>
      </c>
      <c r="M7" s="261"/>
      <c r="N7" s="261"/>
      <c r="O7" s="261"/>
      <c r="P7" s="261"/>
      <c r="Q7" s="261"/>
      <c r="R7" s="261"/>
      <c r="S7" s="261"/>
      <c r="T7" s="261"/>
      <c r="U7" s="261"/>
      <c r="V7" s="261"/>
    </row>
    <row r="8" spans="1:43" ht="21.95" customHeight="1" x14ac:dyDescent="0.15">
      <c r="A8" s="246" t="s">
        <v>63</v>
      </c>
      <c r="B8" s="246"/>
      <c r="C8" s="246"/>
      <c r="D8" s="246"/>
      <c r="E8" s="246"/>
      <c r="F8" s="246"/>
      <c r="G8" s="437">
        <f>IF('添付書類(3)所要額調書 記入例'!AA28=0,"",'添付書類(3)所要額調書 記入例'!AA28)</f>
        <v>44000</v>
      </c>
      <c r="H8" s="437"/>
      <c r="I8" s="437"/>
      <c r="J8" s="437"/>
      <c r="K8" s="438"/>
      <c r="L8" s="12" t="s">
        <v>19</v>
      </c>
      <c r="M8" s="261" t="s">
        <v>145</v>
      </c>
      <c r="N8" s="261"/>
      <c r="O8" s="261"/>
      <c r="P8" s="261"/>
      <c r="Q8" s="261"/>
      <c r="R8" s="261"/>
      <c r="S8" s="261"/>
      <c r="T8" s="261"/>
      <c r="U8" s="261"/>
      <c r="V8" s="261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</row>
    <row r="9" spans="1:43" ht="21.95" customHeight="1" x14ac:dyDescent="0.15">
      <c r="A9" s="246" t="s">
        <v>70</v>
      </c>
      <c r="B9" s="246"/>
      <c r="C9" s="246"/>
      <c r="D9" s="246"/>
      <c r="E9" s="246"/>
      <c r="F9" s="246"/>
      <c r="G9" s="430">
        <v>1120</v>
      </c>
      <c r="H9" s="430"/>
      <c r="I9" s="430"/>
      <c r="J9" s="430"/>
      <c r="K9" s="431"/>
      <c r="L9" s="12" t="s">
        <v>19</v>
      </c>
      <c r="M9" s="257" t="s">
        <v>68</v>
      </c>
      <c r="N9" s="258"/>
      <c r="O9" s="258"/>
      <c r="P9" s="258"/>
      <c r="Q9" s="433" t="s">
        <v>206</v>
      </c>
      <c r="R9" s="433"/>
      <c r="S9" s="433"/>
      <c r="T9" s="433"/>
      <c r="U9" s="433"/>
      <c r="V9" s="31" t="s">
        <v>64</v>
      </c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</row>
    <row r="10" spans="1:43" ht="21.95" customHeight="1" x14ac:dyDescent="0.15">
      <c r="A10" s="246" t="s">
        <v>48</v>
      </c>
      <c r="B10" s="246"/>
      <c r="C10" s="246"/>
      <c r="D10" s="246"/>
      <c r="E10" s="246"/>
      <c r="F10" s="246"/>
      <c r="G10" s="430">
        <v>2880</v>
      </c>
      <c r="H10" s="430"/>
      <c r="I10" s="430"/>
      <c r="J10" s="430"/>
      <c r="K10" s="431"/>
      <c r="L10" s="12" t="s">
        <v>19</v>
      </c>
      <c r="M10" s="439" t="s">
        <v>213</v>
      </c>
      <c r="N10" s="439"/>
      <c r="O10" s="439"/>
      <c r="P10" s="439"/>
      <c r="Q10" s="439"/>
      <c r="R10" s="439"/>
      <c r="S10" s="439"/>
      <c r="T10" s="439"/>
      <c r="U10" s="439"/>
      <c r="V10" s="439"/>
    </row>
    <row r="11" spans="1:43" ht="21.95" customHeight="1" x14ac:dyDescent="0.15">
      <c r="A11" s="429"/>
      <c r="B11" s="429"/>
      <c r="C11" s="429"/>
      <c r="D11" s="429"/>
      <c r="E11" s="429"/>
      <c r="F11" s="429"/>
      <c r="G11" s="430"/>
      <c r="H11" s="430"/>
      <c r="I11" s="430"/>
      <c r="J11" s="430"/>
      <c r="K11" s="431"/>
      <c r="L11" s="12" t="s">
        <v>19</v>
      </c>
      <c r="M11" s="439" t="s">
        <v>138</v>
      </c>
      <c r="N11" s="439"/>
      <c r="O11" s="439"/>
      <c r="P11" s="439"/>
      <c r="Q11" s="439"/>
      <c r="R11" s="439"/>
      <c r="S11" s="439"/>
      <c r="T11" s="439"/>
      <c r="U11" s="439"/>
      <c r="V11" s="439"/>
    </row>
    <row r="12" spans="1:43" ht="21.95" customHeight="1" x14ac:dyDescent="0.15">
      <c r="A12" s="429"/>
      <c r="B12" s="429"/>
      <c r="C12" s="429"/>
      <c r="D12" s="429"/>
      <c r="E12" s="429"/>
      <c r="F12" s="429"/>
      <c r="G12" s="430"/>
      <c r="H12" s="430"/>
      <c r="I12" s="430"/>
      <c r="J12" s="430"/>
      <c r="K12" s="431"/>
      <c r="L12" s="12" t="s">
        <v>19</v>
      </c>
      <c r="M12" s="439" t="s">
        <v>138</v>
      </c>
      <c r="N12" s="439"/>
      <c r="O12" s="439"/>
      <c r="P12" s="439"/>
      <c r="Q12" s="439"/>
      <c r="R12" s="439"/>
      <c r="S12" s="439"/>
      <c r="T12" s="439"/>
      <c r="U12" s="439"/>
      <c r="V12" s="439"/>
    </row>
    <row r="13" spans="1:43" ht="21.95" customHeight="1" x14ac:dyDescent="0.15">
      <c r="A13" s="250" t="s">
        <v>37</v>
      </c>
      <c r="B13" s="250"/>
      <c r="C13" s="250"/>
      <c r="D13" s="250"/>
      <c r="E13" s="250"/>
      <c r="F13" s="250"/>
      <c r="G13" s="435">
        <f>IF(SUM(G7:K12)=0,"",SUM(G7:K12))</f>
        <v>48000</v>
      </c>
      <c r="H13" s="435"/>
      <c r="I13" s="435"/>
      <c r="J13" s="435"/>
      <c r="K13" s="436"/>
      <c r="L13" s="26" t="s">
        <v>19</v>
      </c>
      <c r="M13" s="256"/>
      <c r="N13" s="256"/>
      <c r="O13" s="256"/>
      <c r="P13" s="256"/>
      <c r="Q13" s="256"/>
      <c r="R13" s="256"/>
      <c r="S13" s="256"/>
      <c r="T13" s="256"/>
      <c r="U13" s="256"/>
      <c r="V13" s="256"/>
    </row>
    <row r="14" spans="1:43" ht="21.95" customHeight="1" x14ac:dyDescent="0.15">
      <c r="A14" s="20"/>
      <c r="B14" s="20"/>
      <c r="C14" s="21"/>
    </row>
    <row r="15" spans="1:43" ht="21.95" customHeight="1" x14ac:dyDescent="0.15">
      <c r="A15" s="20" t="s">
        <v>65</v>
      </c>
      <c r="B15" s="20"/>
    </row>
    <row r="16" spans="1:43" ht="21.95" customHeight="1" x14ac:dyDescent="0.15">
      <c r="A16" s="249" t="s">
        <v>59</v>
      </c>
      <c r="B16" s="249"/>
      <c r="C16" s="249"/>
      <c r="D16" s="249"/>
      <c r="E16" s="249"/>
      <c r="F16" s="249"/>
      <c r="G16" s="249" t="s">
        <v>60</v>
      </c>
      <c r="H16" s="249"/>
      <c r="I16" s="249"/>
      <c r="J16" s="249"/>
      <c r="K16" s="249"/>
      <c r="L16" s="249"/>
      <c r="M16" s="249" t="s">
        <v>61</v>
      </c>
      <c r="N16" s="249"/>
      <c r="O16" s="249"/>
      <c r="P16" s="249"/>
      <c r="Q16" s="249"/>
      <c r="R16" s="249"/>
      <c r="S16" s="249"/>
      <c r="T16" s="249"/>
      <c r="U16" s="249"/>
      <c r="V16" s="249"/>
    </row>
    <row r="17" spans="1:24" ht="21.95" customHeight="1" x14ac:dyDescent="0.15">
      <c r="A17" s="246" t="s">
        <v>159</v>
      </c>
      <c r="B17" s="246"/>
      <c r="C17" s="246"/>
      <c r="D17" s="246"/>
      <c r="E17" s="246"/>
      <c r="F17" s="246"/>
      <c r="G17" s="430">
        <v>24000</v>
      </c>
      <c r="H17" s="430"/>
      <c r="I17" s="430"/>
      <c r="J17" s="430"/>
      <c r="K17" s="431"/>
      <c r="L17" s="12" t="s">
        <v>19</v>
      </c>
      <c r="M17" s="439" t="s">
        <v>205</v>
      </c>
      <c r="N17" s="439"/>
      <c r="O17" s="439"/>
      <c r="P17" s="439"/>
      <c r="Q17" s="439"/>
      <c r="R17" s="439"/>
      <c r="S17" s="439"/>
      <c r="T17" s="439"/>
      <c r="U17" s="439"/>
      <c r="V17" s="439"/>
    </row>
    <row r="18" spans="1:24" ht="21.95" customHeight="1" x14ac:dyDescent="0.15">
      <c r="A18" s="246" t="s">
        <v>160</v>
      </c>
      <c r="B18" s="246"/>
      <c r="C18" s="246"/>
      <c r="D18" s="246"/>
      <c r="E18" s="246"/>
      <c r="F18" s="246"/>
      <c r="G18" s="437">
        <f>IF(SUM('添付書類(3)所要額調書 記入例'!G8:H25)="","",SUM('添付書類(3)所要額調書 記入例'!G8:H25))</f>
        <v>12000</v>
      </c>
      <c r="H18" s="437"/>
      <c r="I18" s="437"/>
      <c r="J18" s="437"/>
      <c r="K18" s="438"/>
      <c r="L18" s="12" t="s">
        <v>19</v>
      </c>
      <c r="M18" s="439" t="s">
        <v>207</v>
      </c>
      <c r="N18" s="439"/>
      <c r="O18" s="439"/>
      <c r="P18" s="439"/>
      <c r="Q18" s="439"/>
      <c r="R18" s="439"/>
      <c r="S18" s="439"/>
      <c r="T18" s="439"/>
      <c r="U18" s="439"/>
      <c r="V18" s="439"/>
    </row>
    <row r="19" spans="1:24" ht="21.95" customHeight="1" x14ac:dyDescent="0.15">
      <c r="A19" s="246" t="s">
        <v>177</v>
      </c>
      <c r="B19" s="246"/>
      <c r="C19" s="246"/>
      <c r="D19" s="246"/>
      <c r="E19" s="246"/>
      <c r="F19" s="246"/>
      <c r="G19" s="437">
        <f>IF(SUM('添付書類(3)所要額調書 記入例'!J8:K25)="","",SUM('添付書類(3)所要額調書 記入例'!J8:K25))</f>
        <v>12000</v>
      </c>
      <c r="H19" s="437"/>
      <c r="I19" s="437"/>
      <c r="J19" s="437"/>
      <c r="K19" s="438"/>
      <c r="L19" s="12" t="s">
        <v>19</v>
      </c>
      <c r="M19" s="432" t="s">
        <v>204</v>
      </c>
      <c r="N19" s="433"/>
      <c r="O19" s="433"/>
      <c r="P19" s="433"/>
      <c r="Q19" s="433"/>
      <c r="R19" s="433"/>
      <c r="S19" s="433"/>
      <c r="T19" s="433"/>
      <c r="U19" s="433"/>
      <c r="V19" s="434"/>
    </row>
    <row r="20" spans="1:24" ht="21.95" customHeight="1" x14ac:dyDescent="0.15">
      <c r="A20" s="429"/>
      <c r="B20" s="429"/>
      <c r="C20" s="429"/>
      <c r="D20" s="429"/>
      <c r="E20" s="429"/>
      <c r="F20" s="429"/>
      <c r="G20" s="430"/>
      <c r="H20" s="430"/>
      <c r="I20" s="430"/>
      <c r="J20" s="430"/>
      <c r="K20" s="431"/>
      <c r="L20" s="12" t="s">
        <v>19</v>
      </c>
      <c r="M20" s="439"/>
      <c r="N20" s="439"/>
      <c r="O20" s="439"/>
      <c r="P20" s="439"/>
      <c r="Q20" s="439"/>
      <c r="R20" s="439"/>
      <c r="S20" s="439"/>
      <c r="T20" s="439"/>
      <c r="U20" s="439"/>
      <c r="V20" s="439"/>
    </row>
    <row r="21" spans="1:24" ht="21.95" customHeight="1" x14ac:dyDescent="0.15">
      <c r="A21" s="429"/>
      <c r="B21" s="429"/>
      <c r="C21" s="429"/>
      <c r="D21" s="429"/>
      <c r="E21" s="429"/>
      <c r="F21" s="429"/>
      <c r="G21" s="430"/>
      <c r="H21" s="430"/>
      <c r="I21" s="430"/>
      <c r="J21" s="430"/>
      <c r="K21" s="431"/>
      <c r="L21" s="12" t="s">
        <v>19</v>
      </c>
      <c r="M21" s="432" t="s">
        <v>138</v>
      </c>
      <c r="N21" s="433"/>
      <c r="O21" s="433"/>
      <c r="P21" s="433"/>
      <c r="Q21" s="433"/>
      <c r="R21" s="433"/>
      <c r="S21" s="433"/>
      <c r="T21" s="433"/>
      <c r="U21" s="433"/>
      <c r="V21" s="434"/>
    </row>
    <row r="22" spans="1:24" ht="21.95" customHeight="1" x14ac:dyDescent="0.15">
      <c r="A22" s="429"/>
      <c r="B22" s="429"/>
      <c r="C22" s="429"/>
      <c r="D22" s="429"/>
      <c r="E22" s="429"/>
      <c r="F22" s="429"/>
      <c r="G22" s="430"/>
      <c r="H22" s="430"/>
      <c r="I22" s="430"/>
      <c r="J22" s="430"/>
      <c r="K22" s="431"/>
      <c r="L22" s="12" t="s">
        <v>19</v>
      </c>
      <c r="M22" s="432" t="s">
        <v>138</v>
      </c>
      <c r="N22" s="433"/>
      <c r="O22" s="433"/>
      <c r="P22" s="433"/>
      <c r="Q22" s="433"/>
      <c r="R22" s="433"/>
      <c r="S22" s="433"/>
      <c r="T22" s="433"/>
      <c r="U22" s="433"/>
      <c r="V22" s="434"/>
    </row>
    <row r="23" spans="1:24" ht="21.95" customHeight="1" x14ac:dyDescent="0.15">
      <c r="A23" s="429"/>
      <c r="B23" s="429"/>
      <c r="C23" s="429"/>
      <c r="D23" s="429"/>
      <c r="E23" s="429"/>
      <c r="F23" s="429"/>
      <c r="G23" s="430"/>
      <c r="H23" s="430"/>
      <c r="I23" s="430"/>
      <c r="J23" s="430"/>
      <c r="K23" s="431"/>
      <c r="L23" s="12" t="s">
        <v>19</v>
      </c>
      <c r="M23" s="432" t="s">
        <v>138</v>
      </c>
      <c r="N23" s="433"/>
      <c r="O23" s="433"/>
      <c r="P23" s="433"/>
      <c r="Q23" s="433"/>
      <c r="R23" s="433"/>
      <c r="S23" s="433"/>
      <c r="T23" s="433"/>
      <c r="U23" s="433"/>
      <c r="V23" s="434"/>
    </row>
    <row r="24" spans="1:24" ht="21.95" customHeight="1" x14ac:dyDescent="0.15">
      <c r="A24" s="429"/>
      <c r="B24" s="429"/>
      <c r="C24" s="429"/>
      <c r="D24" s="429"/>
      <c r="E24" s="429"/>
      <c r="F24" s="429"/>
      <c r="G24" s="430"/>
      <c r="H24" s="430"/>
      <c r="I24" s="430"/>
      <c r="J24" s="430"/>
      <c r="K24" s="431"/>
      <c r="L24" s="12" t="s">
        <v>19</v>
      </c>
      <c r="M24" s="432" t="s">
        <v>138</v>
      </c>
      <c r="N24" s="433"/>
      <c r="O24" s="433"/>
      <c r="P24" s="433"/>
      <c r="Q24" s="433"/>
      <c r="R24" s="433"/>
      <c r="S24" s="433"/>
      <c r="T24" s="433"/>
      <c r="U24" s="433"/>
      <c r="V24" s="434"/>
    </row>
    <row r="25" spans="1:24" ht="21.95" customHeight="1" x14ac:dyDescent="0.15">
      <c r="A25" s="429"/>
      <c r="B25" s="429"/>
      <c r="C25" s="429"/>
      <c r="D25" s="429"/>
      <c r="E25" s="429"/>
      <c r="F25" s="429"/>
      <c r="G25" s="430"/>
      <c r="H25" s="430"/>
      <c r="I25" s="430"/>
      <c r="J25" s="430"/>
      <c r="K25" s="431"/>
      <c r="L25" s="12" t="s">
        <v>19</v>
      </c>
      <c r="M25" s="432" t="s">
        <v>138</v>
      </c>
      <c r="N25" s="433"/>
      <c r="O25" s="433"/>
      <c r="P25" s="433"/>
      <c r="Q25" s="433"/>
      <c r="R25" s="433"/>
      <c r="S25" s="433"/>
      <c r="T25" s="433"/>
      <c r="U25" s="433"/>
      <c r="V25" s="434"/>
    </row>
    <row r="26" spans="1:24" ht="21.95" customHeight="1" x14ac:dyDescent="0.15">
      <c r="A26" s="429"/>
      <c r="B26" s="429"/>
      <c r="C26" s="429"/>
      <c r="D26" s="429"/>
      <c r="E26" s="429"/>
      <c r="F26" s="429"/>
      <c r="G26" s="430"/>
      <c r="H26" s="430"/>
      <c r="I26" s="430"/>
      <c r="J26" s="430"/>
      <c r="K26" s="431"/>
      <c r="L26" s="12" t="s">
        <v>19</v>
      </c>
      <c r="M26" s="432" t="s">
        <v>138</v>
      </c>
      <c r="N26" s="433"/>
      <c r="O26" s="433"/>
      <c r="P26" s="433"/>
      <c r="Q26" s="433"/>
      <c r="R26" s="433"/>
      <c r="S26" s="433"/>
      <c r="T26" s="433"/>
      <c r="U26" s="433"/>
      <c r="V26" s="434"/>
    </row>
    <row r="27" spans="1:24" ht="21.95" customHeight="1" x14ac:dyDescent="0.15">
      <c r="A27" s="429"/>
      <c r="B27" s="429"/>
      <c r="C27" s="429"/>
      <c r="D27" s="429"/>
      <c r="E27" s="429"/>
      <c r="F27" s="429"/>
      <c r="G27" s="430"/>
      <c r="H27" s="430"/>
      <c r="I27" s="430"/>
      <c r="J27" s="430"/>
      <c r="K27" s="431"/>
      <c r="L27" s="12" t="s">
        <v>19</v>
      </c>
      <c r="M27" s="432" t="s">
        <v>138</v>
      </c>
      <c r="N27" s="433"/>
      <c r="O27" s="433"/>
      <c r="P27" s="433"/>
      <c r="Q27" s="433"/>
      <c r="R27" s="433"/>
      <c r="S27" s="433"/>
      <c r="T27" s="433"/>
      <c r="U27" s="433"/>
      <c r="V27" s="434"/>
      <c r="X27" s="36"/>
    </row>
    <row r="28" spans="1:24" ht="21.95" customHeight="1" x14ac:dyDescent="0.15">
      <c r="A28" s="250" t="s">
        <v>37</v>
      </c>
      <c r="B28" s="250"/>
      <c r="C28" s="250"/>
      <c r="D28" s="250"/>
      <c r="E28" s="250"/>
      <c r="F28" s="250"/>
      <c r="G28" s="435">
        <f>IF(SUM(G17:K27)=0,"",SUM(G17:K27))</f>
        <v>48000</v>
      </c>
      <c r="H28" s="435"/>
      <c r="I28" s="435"/>
      <c r="J28" s="435"/>
      <c r="K28" s="436"/>
      <c r="L28" s="26" t="s">
        <v>19</v>
      </c>
      <c r="M28" s="256"/>
      <c r="N28" s="256"/>
      <c r="O28" s="256"/>
      <c r="P28" s="256"/>
      <c r="Q28" s="256"/>
      <c r="R28" s="256"/>
      <c r="S28" s="256"/>
      <c r="T28" s="256"/>
      <c r="U28" s="256"/>
      <c r="V28" s="256"/>
    </row>
    <row r="29" spans="1:24" ht="21.95" customHeight="1" x14ac:dyDescent="0.15">
      <c r="A29" s="20"/>
      <c r="B29" s="20"/>
    </row>
    <row r="30" spans="1:24" ht="21.95" customHeight="1" x14ac:dyDescent="0.15">
      <c r="A30" s="112" t="s">
        <v>69</v>
      </c>
      <c r="B30" s="35"/>
      <c r="C30" s="35"/>
      <c r="D30" s="35"/>
      <c r="E30" s="35"/>
      <c r="F30" s="35"/>
      <c r="G30" s="35"/>
      <c r="H30" s="428">
        <f>IF(G13="","",G13-G28)</f>
        <v>0</v>
      </c>
      <c r="I30" s="428"/>
      <c r="J30" s="428"/>
      <c r="K30" s="428"/>
      <c r="L30" s="40" t="s">
        <v>19</v>
      </c>
      <c r="N30" s="35"/>
      <c r="O30" s="35"/>
      <c r="P30" s="35"/>
      <c r="Q30" s="35"/>
      <c r="R30" s="35"/>
      <c r="S30" s="35"/>
      <c r="T30" s="35"/>
      <c r="U30" s="35"/>
      <c r="V30" s="35"/>
    </row>
    <row r="31" spans="1:24" ht="21.95" customHeight="1" x14ac:dyDescent="0.15">
      <c r="A31" s="20"/>
      <c r="B31" s="20"/>
      <c r="C31" s="23"/>
      <c r="D31" s="23"/>
      <c r="K31" s="23"/>
      <c r="L31" s="23"/>
      <c r="M31" s="23"/>
      <c r="P31" s="111"/>
      <c r="S31" s="111"/>
    </row>
    <row r="32" spans="1:24" ht="21.95" customHeight="1" x14ac:dyDescent="0.15">
      <c r="A32" s="20"/>
      <c r="B32" s="20"/>
      <c r="C32" s="23"/>
      <c r="D32" s="23"/>
    </row>
    <row r="33" spans="1:22" ht="21.95" customHeight="1" x14ac:dyDescent="0.15">
      <c r="A33" s="20"/>
      <c r="B33" s="20"/>
      <c r="C33" s="23"/>
      <c r="D33" s="23"/>
      <c r="K33" s="23"/>
      <c r="L33" s="23"/>
      <c r="M33" s="23"/>
      <c r="P33" s="111"/>
      <c r="S33" s="111"/>
    </row>
    <row r="34" spans="1:22" ht="21.95" customHeight="1" x14ac:dyDescent="0.15">
      <c r="A34" s="20"/>
      <c r="B34" s="20"/>
      <c r="C34" s="20"/>
      <c r="D34" s="20"/>
      <c r="E34" s="20"/>
      <c r="F34" s="20"/>
      <c r="G34" s="20"/>
      <c r="H34" s="20"/>
      <c r="I34" s="22"/>
      <c r="M34" s="20"/>
      <c r="N34" s="20"/>
      <c r="P34" s="20"/>
      <c r="Q34" s="20"/>
      <c r="T34" s="20"/>
      <c r="U34" s="20"/>
      <c r="V34" s="20"/>
    </row>
    <row r="35" spans="1:22" ht="21.95" customHeight="1" x14ac:dyDescent="0.15">
      <c r="A35" s="20"/>
      <c r="B35" s="20"/>
      <c r="C35" s="20"/>
      <c r="D35" s="20"/>
      <c r="E35" s="20"/>
      <c r="F35" s="20"/>
      <c r="G35" s="20"/>
      <c r="H35" s="22"/>
      <c r="I35" s="20"/>
      <c r="J35" s="20"/>
      <c r="K35" s="22"/>
      <c r="L35" s="20"/>
      <c r="M35" s="20"/>
      <c r="N35" s="20"/>
      <c r="O35" s="24"/>
      <c r="P35" s="24"/>
      <c r="Q35" s="20"/>
      <c r="R35" s="20"/>
      <c r="S35" s="20"/>
      <c r="T35" s="22"/>
      <c r="U35" s="20"/>
      <c r="V35" s="20"/>
    </row>
  </sheetData>
  <mergeCells count="69">
    <mergeCell ref="D3:E3"/>
    <mergeCell ref="F3:G3"/>
    <mergeCell ref="H3:I3"/>
    <mergeCell ref="J3:V3"/>
    <mergeCell ref="A6:F6"/>
    <mergeCell ref="G6:L6"/>
    <mergeCell ref="M6:V6"/>
    <mergeCell ref="A7:F7"/>
    <mergeCell ref="G7:K7"/>
    <mergeCell ref="M7:V7"/>
    <mergeCell ref="A8:F8"/>
    <mergeCell ref="G8:K8"/>
    <mergeCell ref="M8:V8"/>
    <mergeCell ref="A9:F9"/>
    <mergeCell ref="G9:K9"/>
    <mergeCell ref="M9:P9"/>
    <mergeCell ref="Q9:U9"/>
    <mergeCell ref="A10:F10"/>
    <mergeCell ref="G10:K10"/>
    <mergeCell ref="M10:V10"/>
    <mergeCell ref="A11:F11"/>
    <mergeCell ref="G11:K11"/>
    <mergeCell ref="M11:V11"/>
    <mergeCell ref="A12:F12"/>
    <mergeCell ref="G12:K12"/>
    <mergeCell ref="M12:V12"/>
    <mergeCell ref="A13:F13"/>
    <mergeCell ref="G13:K13"/>
    <mergeCell ref="M13:V13"/>
    <mergeCell ref="A16:F16"/>
    <mergeCell ref="G16:L16"/>
    <mergeCell ref="M16:V16"/>
    <mergeCell ref="A17:F17"/>
    <mergeCell ref="G17:K17"/>
    <mergeCell ref="M17:V17"/>
    <mergeCell ref="A18:F18"/>
    <mergeCell ref="G18:K18"/>
    <mergeCell ref="M18:V18"/>
    <mergeCell ref="A19:F19"/>
    <mergeCell ref="G19:K19"/>
    <mergeCell ref="M19:V19"/>
    <mergeCell ref="A20:F20"/>
    <mergeCell ref="G20:K20"/>
    <mergeCell ref="M20:V20"/>
    <mergeCell ref="A21:F21"/>
    <mergeCell ref="G21:K21"/>
    <mergeCell ref="M21:V21"/>
    <mergeCell ref="A22:F22"/>
    <mergeCell ref="G22:K22"/>
    <mergeCell ref="M22:V22"/>
    <mergeCell ref="A23:F23"/>
    <mergeCell ref="G23:K23"/>
    <mergeCell ref="M23:V23"/>
    <mergeCell ref="A24:F24"/>
    <mergeCell ref="G24:K24"/>
    <mergeCell ref="M24:V24"/>
    <mergeCell ref="A25:F25"/>
    <mergeCell ref="G25:K25"/>
    <mergeCell ref="M25:V25"/>
    <mergeCell ref="A26:F26"/>
    <mergeCell ref="G26:K26"/>
    <mergeCell ref="M26:V26"/>
    <mergeCell ref="H30:K30"/>
    <mergeCell ref="A27:F27"/>
    <mergeCell ref="G27:K27"/>
    <mergeCell ref="M27:V27"/>
    <mergeCell ref="A28:F28"/>
    <mergeCell ref="G28:K28"/>
    <mergeCell ref="M28:V2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A45"/>
  <sheetViews>
    <sheetView showGridLines="0" zoomScale="90" zoomScaleNormal="90" workbookViewId="0">
      <selection activeCell="AI16" sqref="AI16"/>
    </sheetView>
  </sheetViews>
  <sheetFormatPr defaultColWidth="3.5" defaultRowHeight="18" customHeight="1" x14ac:dyDescent="0.15"/>
  <cols>
    <col min="1" max="1" width="3.5" style="23" customWidth="1"/>
    <col min="2" max="2" width="3.5" style="23"/>
    <col min="3" max="3" width="3.5" style="23" customWidth="1"/>
    <col min="4" max="7" width="3.5" style="23"/>
    <col min="8" max="8" width="3.5" style="23" customWidth="1"/>
    <col min="9" max="9" width="3.5" style="23"/>
    <col min="10" max="10" width="3.5" style="23" customWidth="1"/>
    <col min="11" max="21" width="3.5" style="23"/>
    <col min="22" max="22" width="3.5" style="23" customWidth="1"/>
    <col min="23" max="25" width="3.5" style="23"/>
    <col min="26" max="26" width="4.5" style="23" customWidth="1"/>
    <col min="27" max="27" width="7.5" style="42" hidden="1" customWidth="1"/>
    <col min="28" max="28" width="4.5" style="23" customWidth="1"/>
    <col min="29" max="16384" width="3.5" style="23"/>
  </cols>
  <sheetData>
    <row r="1" spans="1:27" s="112" customFormat="1" ht="14.25" customHeight="1" x14ac:dyDescent="0.15">
      <c r="A1" s="25" t="s">
        <v>66</v>
      </c>
      <c r="AA1" s="41"/>
    </row>
    <row r="2" spans="1:27" s="112" customFormat="1" ht="6" customHeight="1" x14ac:dyDescent="0.15">
      <c r="A2" s="145"/>
      <c r="AA2" s="41"/>
    </row>
    <row r="3" spans="1:27" s="112" customFormat="1" ht="18" customHeight="1" x14ac:dyDescent="0.15">
      <c r="C3" s="223" t="str">
        <f>'申請書 記入例'!C2</f>
        <v>令和</v>
      </c>
      <c r="D3" s="223"/>
      <c r="E3" s="440" t="str">
        <f>IF('申請書 記入例'!E2="","",'申請書 記入例'!E2)</f>
        <v>○</v>
      </c>
      <c r="F3" s="440"/>
      <c r="G3" s="262" t="s">
        <v>155</v>
      </c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Z3" s="19"/>
      <c r="AA3" s="41"/>
    </row>
    <row r="4" spans="1:27" ht="6" customHeight="1" x14ac:dyDescent="0.15"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</row>
    <row r="5" spans="1:27" s="28" customFormat="1" ht="18" customHeight="1" x14ac:dyDescent="0.15">
      <c r="A5" s="23"/>
      <c r="AA5" s="43"/>
    </row>
    <row r="6" spans="1:27" s="28" customFormat="1" ht="18" customHeight="1" x14ac:dyDescent="0.15">
      <c r="A6" s="23"/>
      <c r="AA6" s="43"/>
    </row>
    <row r="7" spans="1:27" s="29" customFormat="1" ht="68.25" customHeight="1" x14ac:dyDescent="0.4">
      <c r="A7" s="270" t="s">
        <v>149</v>
      </c>
      <c r="B7" s="271"/>
      <c r="C7" s="271"/>
      <c r="D7" s="271"/>
      <c r="E7" s="270" t="s">
        <v>167</v>
      </c>
      <c r="F7" s="271"/>
      <c r="G7" s="282" t="s">
        <v>168</v>
      </c>
      <c r="H7" s="283"/>
      <c r="I7" s="283"/>
      <c r="J7" s="284" t="s">
        <v>176</v>
      </c>
      <c r="K7" s="285"/>
      <c r="L7" s="286"/>
      <c r="M7" s="285" t="s">
        <v>169</v>
      </c>
      <c r="N7" s="285"/>
      <c r="O7" s="285"/>
      <c r="P7" s="278" t="s">
        <v>170</v>
      </c>
      <c r="Q7" s="278"/>
      <c r="R7" s="279" t="s">
        <v>162</v>
      </c>
      <c r="S7" s="280"/>
      <c r="T7" s="281"/>
      <c r="U7" s="278" t="s">
        <v>67</v>
      </c>
      <c r="V7" s="278"/>
      <c r="W7" s="278"/>
      <c r="X7" s="278"/>
      <c r="AA7" s="44"/>
    </row>
    <row r="8" spans="1:27" s="28" customFormat="1" ht="27.75" customHeight="1" x14ac:dyDescent="0.15">
      <c r="A8" s="443" t="str">
        <f>IF('添付書類(1)事業計画書 記入例'!C10="","  月 　日（ 　）",'添付書類(1)事業計画書 記入例'!C10&amp;'添付書類(1)事業計画書 記入例'!D10&amp;'添付書類(1)事業計画書 記入例'!E10&amp;'添付書類(1)事業計画書 記入例'!F10&amp;'添付書類(1)事業計画書 記入例'!G10)</f>
        <v>4月12日(水)</v>
      </c>
      <c r="B8" s="443"/>
      <c r="C8" s="443"/>
      <c r="D8" s="443"/>
      <c r="E8" s="300" t="s">
        <v>164</v>
      </c>
      <c r="F8" s="300"/>
      <c r="G8" s="445"/>
      <c r="H8" s="446"/>
      <c r="I8" s="150" t="s">
        <v>19</v>
      </c>
      <c r="J8" s="445">
        <v>1000</v>
      </c>
      <c r="K8" s="446"/>
      <c r="L8" s="151" t="s">
        <v>19</v>
      </c>
      <c r="M8" s="442">
        <f>IF(A8="  月 　日（ 　）","",2000+G8+J8)</f>
        <v>3000</v>
      </c>
      <c r="N8" s="442"/>
      <c r="O8" s="151" t="s">
        <v>19</v>
      </c>
      <c r="P8" s="301" t="s">
        <v>166</v>
      </c>
      <c r="Q8" s="301"/>
      <c r="R8" s="441">
        <f>IF(M8="","",IF(M8&gt;5000,5000,M8))</f>
        <v>3000</v>
      </c>
      <c r="S8" s="442"/>
      <c r="T8" s="151" t="s">
        <v>19</v>
      </c>
      <c r="U8" s="269"/>
      <c r="V8" s="269"/>
      <c r="W8" s="269"/>
      <c r="X8" s="269"/>
      <c r="AA8" s="43"/>
    </row>
    <row r="9" spans="1:27" s="28" customFormat="1" ht="27.75" customHeight="1" x14ac:dyDescent="0.15">
      <c r="A9" s="443" t="str">
        <f>IF('添付書類(1)事業計画書 記入例'!C11="","  月 　日（ 　）",'添付書類(1)事業計画書 記入例'!C11&amp;'添付書類(1)事業計画書 記入例'!D11&amp;'添付書類(1)事業計画書 記入例'!E11&amp;'添付書類(1)事業計画書 記入例'!F11&amp;'添付書類(1)事業計画書 記入例'!G11)</f>
        <v>5月10日(水)</v>
      </c>
      <c r="B9" s="443"/>
      <c r="C9" s="443"/>
      <c r="D9" s="443"/>
      <c r="E9" s="300"/>
      <c r="F9" s="300"/>
      <c r="G9" s="445">
        <v>3000</v>
      </c>
      <c r="H9" s="446"/>
      <c r="I9" s="146" t="s">
        <v>19</v>
      </c>
      <c r="J9" s="445">
        <v>1000</v>
      </c>
      <c r="K9" s="446"/>
      <c r="L9" s="152" t="s">
        <v>19</v>
      </c>
      <c r="M9" s="441">
        <f t="shared" ref="M9:M25" si="0">IF(A9="  月 　日（ 　）","",2000+G9+J9)</f>
        <v>6000</v>
      </c>
      <c r="N9" s="442"/>
      <c r="O9" s="146" t="s">
        <v>19</v>
      </c>
      <c r="P9" s="301"/>
      <c r="Q9" s="301"/>
      <c r="R9" s="441">
        <f t="shared" ref="R9:R25" si="1">IF(M9="","",IF(M9&gt;5000,5000,M9))</f>
        <v>5000</v>
      </c>
      <c r="S9" s="442"/>
      <c r="T9" s="151" t="s">
        <v>19</v>
      </c>
      <c r="U9" s="269"/>
      <c r="V9" s="269"/>
      <c r="W9" s="269"/>
      <c r="X9" s="269"/>
      <c r="AA9" s="43"/>
    </row>
    <row r="10" spans="1:27" s="30" customFormat="1" ht="27.75" customHeight="1" x14ac:dyDescent="0.15">
      <c r="A10" s="443" t="str">
        <f>IF('添付書類(1)事業計画書 記入例'!C12="","  月 　日（ 　）",'添付書類(1)事業計画書 記入例'!C12&amp;'添付書類(1)事業計画書 記入例'!D12&amp;'添付書類(1)事業計画書 記入例'!E12&amp;'添付書類(1)事業計画書 記入例'!F12&amp;'添付書類(1)事業計画書 記入例'!G12)</f>
        <v>6月14日(水)</v>
      </c>
      <c r="B10" s="443"/>
      <c r="C10" s="443"/>
      <c r="D10" s="443"/>
      <c r="E10" s="300"/>
      <c r="F10" s="300"/>
      <c r="G10" s="445"/>
      <c r="H10" s="446"/>
      <c r="I10" s="150" t="s">
        <v>19</v>
      </c>
      <c r="J10" s="445">
        <v>1000</v>
      </c>
      <c r="K10" s="446"/>
      <c r="L10" s="151" t="s">
        <v>19</v>
      </c>
      <c r="M10" s="441">
        <f t="shared" si="0"/>
        <v>3000</v>
      </c>
      <c r="N10" s="442"/>
      <c r="O10" s="151" t="s">
        <v>19</v>
      </c>
      <c r="P10" s="301"/>
      <c r="Q10" s="301"/>
      <c r="R10" s="441">
        <f t="shared" si="1"/>
        <v>3000</v>
      </c>
      <c r="S10" s="442"/>
      <c r="T10" s="146" t="s">
        <v>19</v>
      </c>
      <c r="U10" s="272"/>
      <c r="V10" s="272"/>
      <c r="W10" s="272"/>
      <c r="X10" s="272"/>
      <c r="AA10" s="45"/>
    </row>
    <row r="11" spans="1:27" s="28" customFormat="1" ht="27.75" customHeight="1" x14ac:dyDescent="0.15">
      <c r="A11" s="443" t="str">
        <f>IF('添付書類(1)事業計画書 記入例'!C13="","  月 　日（ 　）",'添付書類(1)事業計画書 記入例'!C13&amp;'添付書類(1)事業計画書 記入例'!D13&amp;'添付書類(1)事業計画書 記入例'!E13&amp;'添付書類(1)事業計画書 記入例'!F13&amp;'添付書類(1)事業計画書 記入例'!G13)</f>
        <v>7月12日(水)</v>
      </c>
      <c r="B11" s="443"/>
      <c r="C11" s="443"/>
      <c r="D11" s="443"/>
      <c r="E11" s="300"/>
      <c r="F11" s="300"/>
      <c r="G11" s="445"/>
      <c r="H11" s="446"/>
      <c r="I11" s="146" t="s">
        <v>19</v>
      </c>
      <c r="J11" s="445">
        <v>1000</v>
      </c>
      <c r="K11" s="446"/>
      <c r="L11" s="152" t="s">
        <v>19</v>
      </c>
      <c r="M11" s="441">
        <f t="shared" si="0"/>
        <v>3000</v>
      </c>
      <c r="N11" s="442"/>
      <c r="O11" s="146" t="s">
        <v>19</v>
      </c>
      <c r="P11" s="301"/>
      <c r="Q11" s="301"/>
      <c r="R11" s="441">
        <f t="shared" si="1"/>
        <v>3000</v>
      </c>
      <c r="S11" s="442"/>
      <c r="T11" s="150" t="s">
        <v>19</v>
      </c>
      <c r="U11" s="269"/>
      <c r="V11" s="269"/>
      <c r="W11" s="269"/>
      <c r="X11" s="269"/>
      <c r="AA11" s="43"/>
    </row>
    <row r="12" spans="1:27" s="28" customFormat="1" ht="27.75" customHeight="1" x14ac:dyDescent="0.15">
      <c r="A12" s="443" t="str">
        <f>IF('添付書類(1)事業計画書 記入例'!C14="","  月 　日（ 　）",'添付書類(1)事業計画書 記入例'!C14&amp;'添付書類(1)事業計画書 記入例'!D14&amp;'添付書類(1)事業計画書 記入例'!E14&amp;'添付書類(1)事業計画書 記入例'!F14&amp;'添付書類(1)事業計画書 記入例'!G14)</f>
        <v>8月9日(水)</v>
      </c>
      <c r="B12" s="443"/>
      <c r="C12" s="443"/>
      <c r="D12" s="443"/>
      <c r="E12" s="300"/>
      <c r="F12" s="300"/>
      <c r="G12" s="445">
        <v>3000</v>
      </c>
      <c r="H12" s="446"/>
      <c r="I12" s="150" t="s">
        <v>19</v>
      </c>
      <c r="J12" s="445">
        <v>1000</v>
      </c>
      <c r="K12" s="446"/>
      <c r="L12" s="151" t="s">
        <v>19</v>
      </c>
      <c r="M12" s="441">
        <f t="shared" si="0"/>
        <v>6000</v>
      </c>
      <c r="N12" s="442"/>
      <c r="O12" s="151" t="s">
        <v>19</v>
      </c>
      <c r="P12" s="301"/>
      <c r="Q12" s="301"/>
      <c r="R12" s="441">
        <f t="shared" si="1"/>
        <v>5000</v>
      </c>
      <c r="S12" s="442"/>
      <c r="T12" s="146" t="s">
        <v>19</v>
      </c>
      <c r="U12" s="287"/>
      <c r="V12" s="287"/>
      <c r="W12" s="287"/>
      <c r="X12" s="287"/>
      <c r="AA12" s="43"/>
    </row>
    <row r="13" spans="1:27" s="28" customFormat="1" ht="27.75" customHeight="1" x14ac:dyDescent="0.15">
      <c r="A13" s="443" t="str">
        <f>IF('添付書類(1)事業計画書 記入例'!C15="","  月 　日（ 　）",'添付書類(1)事業計画書 記入例'!C15&amp;'添付書類(1)事業計画書 記入例'!D15&amp;'添付書類(1)事業計画書 記入例'!E15&amp;'添付書類(1)事業計画書 記入例'!F15&amp;'添付書類(1)事業計画書 記入例'!G15)</f>
        <v>9月13日(水)</v>
      </c>
      <c r="B13" s="443"/>
      <c r="C13" s="443"/>
      <c r="D13" s="443"/>
      <c r="E13" s="300"/>
      <c r="F13" s="300"/>
      <c r="G13" s="445"/>
      <c r="H13" s="446"/>
      <c r="I13" s="146" t="s">
        <v>19</v>
      </c>
      <c r="J13" s="445">
        <v>1000</v>
      </c>
      <c r="K13" s="446"/>
      <c r="L13" s="152" t="s">
        <v>19</v>
      </c>
      <c r="M13" s="441">
        <f t="shared" si="0"/>
        <v>3000</v>
      </c>
      <c r="N13" s="442"/>
      <c r="O13" s="146" t="s">
        <v>19</v>
      </c>
      <c r="P13" s="301"/>
      <c r="Q13" s="301"/>
      <c r="R13" s="441">
        <f t="shared" si="1"/>
        <v>3000</v>
      </c>
      <c r="S13" s="442"/>
      <c r="T13" s="150" t="s">
        <v>19</v>
      </c>
      <c r="U13" s="269"/>
      <c r="V13" s="269"/>
      <c r="W13" s="269"/>
      <c r="X13" s="269"/>
      <c r="AA13" s="43"/>
    </row>
    <row r="14" spans="1:27" s="28" customFormat="1" ht="27.75" customHeight="1" x14ac:dyDescent="0.15">
      <c r="A14" s="443" t="str">
        <f>IF('添付書類(1)事業計画書 記入例'!C16="","  月 　日（ 　）",'添付書類(1)事業計画書 記入例'!C16&amp;'添付書類(1)事業計画書 記入例'!D16&amp;'添付書類(1)事業計画書 記入例'!E16&amp;'添付書類(1)事業計画書 記入例'!F16&amp;'添付書類(1)事業計画書 記入例'!G16)</f>
        <v>10月11日(水)</v>
      </c>
      <c r="B14" s="443"/>
      <c r="C14" s="443"/>
      <c r="D14" s="443"/>
      <c r="E14" s="300"/>
      <c r="F14" s="300"/>
      <c r="G14" s="445"/>
      <c r="H14" s="446"/>
      <c r="I14" s="150" t="s">
        <v>19</v>
      </c>
      <c r="J14" s="445">
        <v>1000</v>
      </c>
      <c r="K14" s="446"/>
      <c r="L14" s="151" t="s">
        <v>19</v>
      </c>
      <c r="M14" s="441">
        <f t="shared" si="0"/>
        <v>3000</v>
      </c>
      <c r="N14" s="442"/>
      <c r="O14" s="151" t="s">
        <v>19</v>
      </c>
      <c r="P14" s="301"/>
      <c r="Q14" s="301"/>
      <c r="R14" s="441">
        <f t="shared" si="1"/>
        <v>3000</v>
      </c>
      <c r="S14" s="442"/>
      <c r="T14" s="146" t="s">
        <v>19</v>
      </c>
      <c r="U14" s="288"/>
      <c r="V14" s="288"/>
      <c r="W14" s="288"/>
      <c r="X14" s="288"/>
      <c r="AA14" s="43"/>
    </row>
    <row r="15" spans="1:27" s="28" customFormat="1" ht="27.75" customHeight="1" x14ac:dyDescent="0.15">
      <c r="A15" s="443" t="str">
        <f>IF('添付書類(1)事業計画書 記入例'!C17="","  月 　日（ 　）",'添付書類(1)事業計画書 記入例'!C17&amp;'添付書類(1)事業計画書 記入例'!D17&amp;'添付書類(1)事業計画書 記入例'!E17&amp;'添付書類(1)事業計画書 記入例'!F17&amp;'添付書類(1)事業計画書 記入例'!G17)</f>
        <v>11月8日(水)</v>
      </c>
      <c r="B15" s="443"/>
      <c r="C15" s="443"/>
      <c r="D15" s="443"/>
      <c r="E15" s="300"/>
      <c r="F15" s="300"/>
      <c r="G15" s="445">
        <v>3000</v>
      </c>
      <c r="H15" s="446"/>
      <c r="I15" s="146" t="s">
        <v>19</v>
      </c>
      <c r="J15" s="445">
        <v>1000</v>
      </c>
      <c r="K15" s="446"/>
      <c r="L15" s="152" t="s">
        <v>19</v>
      </c>
      <c r="M15" s="441">
        <f t="shared" si="0"/>
        <v>6000</v>
      </c>
      <c r="N15" s="442"/>
      <c r="O15" s="146" t="s">
        <v>19</v>
      </c>
      <c r="P15" s="301"/>
      <c r="Q15" s="301"/>
      <c r="R15" s="441">
        <f t="shared" si="1"/>
        <v>5000</v>
      </c>
      <c r="S15" s="442"/>
      <c r="T15" s="151" t="s">
        <v>19</v>
      </c>
      <c r="U15" s="269"/>
      <c r="V15" s="269"/>
      <c r="W15" s="269"/>
      <c r="X15" s="269"/>
      <c r="AA15" s="43"/>
    </row>
    <row r="16" spans="1:27" s="28" customFormat="1" ht="27.75" customHeight="1" x14ac:dyDescent="0.15">
      <c r="A16" s="443" t="str">
        <f>IF('添付書類(1)事業計画書 記入例'!C18="","  月 　日（ 　）",'添付書類(1)事業計画書 記入例'!C18&amp;'添付書類(1)事業計画書 記入例'!D18&amp;'添付書類(1)事業計画書 記入例'!E18&amp;'添付書類(1)事業計画書 記入例'!F18&amp;'添付書類(1)事業計画書 記入例'!G18)</f>
        <v>12月13日(水)</v>
      </c>
      <c r="B16" s="443"/>
      <c r="C16" s="443"/>
      <c r="D16" s="443"/>
      <c r="E16" s="300"/>
      <c r="F16" s="300"/>
      <c r="G16" s="445"/>
      <c r="H16" s="446"/>
      <c r="I16" s="150" t="s">
        <v>19</v>
      </c>
      <c r="J16" s="445">
        <v>1000</v>
      </c>
      <c r="K16" s="446"/>
      <c r="L16" s="151" t="s">
        <v>19</v>
      </c>
      <c r="M16" s="441">
        <f t="shared" si="0"/>
        <v>3000</v>
      </c>
      <c r="N16" s="442"/>
      <c r="O16" s="151" t="s">
        <v>19</v>
      </c>
      <c r="P16" s="301"/>
      <c r="Q16" s="301"/>
      <c r="R16" s="441">
        <f t="shared" si="1"/>
        <v>3000</v>
      </c>
      <c r="S16" s="442"/>
      <c r="T16" s="146" t="s">
        <v>19</v>
      </c>
      <c r="U16" s="269"/>
      <c r="V16" s="269"/>
      <c r="W16" s="269"/>
      <c r="X16" s="269"/>
      <c r="AA16" s="43"/>
    </row>
    <row r="17" spans="1:27" s="28" customFormat="1" ht="27.75" customHeight="1" x14ac:dyDescent="0.15">
      <c r="A17" s="443" t="str">
        <f>IF('添付書類(1)事業計画書 記入例'!C19="","  月 　日（ 　）",'添付書類(1)事業計画書 記入例'!C19&amp;'添付書類(1)事業計画書 記入例'!D19&amp;'添付書類(1)事業計画書 記入例'!E19&amp;'添付書類(1)事業計画書 記入例'!F19&amp;'添付書類(1)事業計画書 記入例'!G19)</f>
        <v>1月10日(水)</v>
      </c>
      <c r="B17" s="443"/>
      <c r="C17" s="443"/>
      <c r="D17" s="443"/>
      <c r="E17" s="300"/>
      <c r="F17" s="300"/>
      <c r="G17" s="445"/>
      <c r="H17" s="446"/>
      <c r="I17" s="146" t="s">
        <v>19</v>
      </c>
      <c r="J17" s="445">
        <v>1000</v>
      </c>
      <c r="K17" s="446"/>
      <c r="L17" s="152" t="s">
        <v>19</v>
      </c>
      <c r="M17" s="441">
        <f t="shared" si="0"/>
        <v>3000</v>
      </c>
      <c r="N17" s="442"/>
      <c r="O17" s="146" t="s">
        <v>19</v>
      </c>
      <c r="P17" s="301"/>
      <c r="Q17" s="301"/>
      <c r="R17" s="441">
        <f t="shared" si="1"/>
        <v>3000</v>
      </c>
      <c r="S17" s="442"/>
      <c r="T17" s="151" t="s">
        <v>19</v>
      </c>
      <c r="U17" s="269"/>
      <c r="V17" s="269"/>
      <c r="W17" s="269"/>
      <c r="X17" s="269"/>
      <c r="AA17" s="43"/>
    </row>
    <row r="18" spans="1:27" s="28" customFormat="1" ht="27.75" customHeight="1" x14ac:dyDescent="0.15">
      <c r="A18" s="443" t="str">
        <f>IF('添付書類(1)事業計画書 記入例'!C20="","  月 　日（ 　）",'添付書類(1)事業計画書 記入例'!C20&amp;'添付書類(1)事業計画書 記入例'!D20&amp;'添付書類(1)事業計画書 記入例'!E20&amp;'添付書類(1)事業計画書 記入例'!F20&amp;'添付書類(1)事業計画書 記入例'!G20)</f>
        <v>2月14日(水)</v>
      </c>
      <c r="B18" s="443"/>
      <c r="C18" s="443"/>
      <c r="D18" s="443"/>
      <c r="E18" s="300"/>
      <c r="F18" s="300"/>
      <c r="G18" s="445">
        <v>3000</v>
      </c>
      <c r="H18" s="446"/>
      <c r="I18" s="150" t="s">
        <v>19</v>
      </c>
      <c r="J18" s="445">
        <v>1000</v>
      </c>
      <c r="K18" s="446"/>
      <c r="L18" s="151" t="s">
        <v>19</v>
      </c>
      <c r="M18" s="441">
        <f t="shared" si="0"/>
        <v>6000</v>
      </c>
      <c r="N18" s="442"/>
      <c r="O18" s="151" t="s">
        <v>19</v>
      </c>
      <c r="P18" s="301"/>
      <c r="Q18" s="301"/>
      <c r="R18" s="441">
        <f>IF(M18="","",IF(M18&gt;5000,5000,M18))</f>
        <v>5000</v>
      </c>
      <c r="S18" s="442"/>
      <c r="T18" s="146" t="s">
        <v>19</v>
      </c>
      <c r="U18" s="269"/>
      <c r="V18" s="269"/>
      <c r="W18" s="269"/>
      <c r="X18" s="269"/>
      <c r="AA18" s="43"/>
    </row>
    <row r="19" spans="1:27" s="28" customFormat="1" ht="27.75" customHeight="1" x14ac:dyDescent="0.15">
      <c r="A19" s="443" t="str">
        <f>IF('添付書類(1)事業計画書 記入例'!C21="","  月 　日（ 　）",'添付書類(1)事業計画書 記入例'!C21&amp;'添付書類(1)事業計画書 記入例'!D21&amp;'添付書類(1)事業計画書 記入例'!E21&amp;'添付書類(1)事業計画書 記入例'!F21&amp;'添付書類(1)事業計画書 記入例'!G21)</f>
        <v>3月13日(水)</v>
      </c>
      <c r="B19" s="443"/>
      <c r="C19" s="443"/>
      <c r="D19" s="443"/>
      <c r="E19" s="300"/>
      <c r="F19" s="300"/>
      <c r="G19" s="444"/>
      <c r="H19" s="444"/>
      <c r="I19" s="146" t="s">
        <v>19</v>
      </c>
      <c r="J19" s="445">
        <v>1000</v>
      </c>
      <c r="K19" s="446"/>
      <c r="L19" s="152" t="s">
        <v>19</v>
      </c>
      <c r="M19" s="441">
        <f t="shared" si="0"/>
        <v>3000</v>
      </c>
      <c r="N19" s="442"/>
      <c r="O19" s="146" t="s">
        <v>19</v>
      </c>
      <c r="P19" s="301"/>
      <c r="Q19" s="301"/>
      <c r="R19" s="441">
        <f t="shared" si="1"/>
        <v>3000</v>
      </c>
      <c r="S19" s="442"/>
      <c r="T19" s="151" t="s">
        <v>19</v>
      </c>
      <c r="U19" s="269"/>
      <c r="V19" s="269"/>
      <c r="W19" s="269"/>
      <c r="X19" s="269"/>
      <c r="AA19" s="43"/>
    </row>
    <row r="20" spans="1:27" s="28" customFormat="1" ht="27.75" customHeight="1" x14ac:dyDescent="0.15">
      <c r="A20" s="263" t="str">
        <f>IF('添付書類(1)事業計画書 記入例'!C22="","  月 　日（ 　）",'添付書類(1)事業計画書 記入例'!C22&amp;'添付書類(1)事業計画書 記入例'!D22&amp;'添付書類(1)事業計画書 記入例'!E22&amp;'添付書類(1)事業計画書 記入例'!F22&amp;'添付書類(1)事業計画書 記入例'!G22)</f>
        <v xml:space="preserve">  月 　日（ 　）</v>
      </c>
      <c r="B20" s="263"/>
      <c r="C20" s="263"/>
      <c r="D20" s="263"/>
      <c r="E20" s="300"/>
      <c r="F20" s="300"/>
      <c r="G20" s="265"/>
      <c r="H20" s="266"/>
      <c r="I20" s="150" t="s">
        <v>19</v>
      </c>
      <c r="J20" s="265"/>
      <c r="K20" s="266"/>
      <c r="L20" s="151" t="s">
        <v>19</v>
      </c>
      <c r="M20" s="268" t="str">
        <f t="shared" si="0"/>
        <v/>
      </c>
      <c r="N20" s="264"/>
      <c r="O20" s="151" t="s">
        <v>19</v>
      </c>
      <c r="P20" s="301"/>
      <c r="Q20" s="301"/>
      <c r="R20" s="268" t="str">
        <f t="shared" si="1"/>
        <v/>
      </c>
      <c r="S20" s="264"/>
      <c r="T20" s="146" t="s">
        <v>19</v>
      </c>
      <c r="U20" s="272"/>
      <c r="V20" s="272"/>
      <c r="W20" s="272"/>
      <c r="X20" s="272"/>
      <c r="AA20" s="43"/>
    </row>
    <row r="21" spans="1:27" s="28" customFormat="1" ht="27.75" customHeight="1" x14ac:dyDescent="0.15">
      <c r="A21" s="263" t="str">
        <f>IF('添付書類(1)事業計画書 記入例'!C23="","  月 　日（ 　）",'添付書類(1)事業計画書 記入例'!C23&amp;'添付書類(1)事業計画書 記入例'!D23&amp;'添付書類(1)事業計画書 記入例'!E23&amp;'添付書類(1)事業計画書 記入例'!F23&amp;'添付書類(1)事業計画書 記入例'!G23)</f>
        <v xml:space="preserve">  月 　日（ 　）</v>
      </c>
      <c r="B21" s="263"/>
      <c r="C21" s="263"/>
      <c r="D21" s="263"/>
      <c r="E21" s="300"/>
      <c r="F21" s="300"/>
      <c r="G21" s="267"/>
      <c r="H21" s="267"/>
      <c r="I21" s="146" t="s">
        <v>19</v>
      </c>
      <c r="J21" s="277"/>
      <c r="K21" s="267"/>
      <c r="L21" s="152" t="s">
        <v>19</v>
      </c>
      <c r="M21" s="268" t="str">
        <f t="shared" si="0"/>
        <v/>
      </c>
      <c r="N21" s="264"/>
      <c r="O21" s="146" t="s">
        <v>19</v>
      </c>
      <c r="P21" s="301"/>
      <c r="Q21" s="301"/>
      <c r="R21" s="268" t="str">
        <f t="shared" si="1"/>
        <v/>
      </c>
      <c r="S21" s="264"/>
      <c r="T21" s="150" t="s">
        <v>19</v>
      </c>
      <c r="U21" s="269"/>
      <c r="V21" s="269"/>
      <c r="W21" s="269"/>
      <c r="X21" s="269"/>
      <c r="AA21" s="43"/>
    </row>
    <row r="22" spans="1:27" s="28" customFormat="1" ht="27.75" customHeight="1" x14ac:dyDescent="0.15">
      <c r="A22" s="263" t="str">
        <f>IF('添付書類(1)事業計画書 記入例'!C24="","  月 　日（ 　）",'添付書類(1)事業計画書 記入例'!C24&amp;'添付書類(1)事業計画書 記入例'!D24&amp;'添付書類(1)事業計画書 記入例'!E24&amp;'添付書類(1)事業計画書 記入例'!F24&amp;'添付書類(1)事業計画書 記入例'!G24)</f>
        <v xml:space="preserve">  月 　日（ 　）</v>
      </c>
      <c r="B22" s="263"/>
      <c r="C22" s="263"/>
      <c r="D22" s="263"/>
      <c r="E22" s="300"/>
      <c r="F22" s="300"/>
      <c r="G22" s="265"/>
      <c r="H22" s="266"/>
      <c r="I22" s="150" t="s">
        <v>19</v>
      </c>
      <c r="J22" s="265"/>
      <c r="K22" s="266"/>
      <c r="L22" s="151" t="s">
        <v>19</v>
      </c>
      <c r="M22" s="268" t="str">
        <f t="shared" si="0"/>
        <v/>
      </c>
      <c r="N22" s="264"/>
      <c r="O22" s="151" t="s">
        <v>19</v>
      </c>
      <c r="P22" s="301"/>
      <c r="Q22" s="301"/>
      <c r="R22" s="268" t="str">
        <f t="shared" si="1"/>
        <v/>
      </c>
      <c r="S22" s="264"/>
      <c r="T22" s="146" t="s">
        <v>19</v>
      </c>
      <c r="U22" s="288"/>
      <c r="V22" s="288"/>
      <c r="W22" s="288"/>
      <c r="X22" s="288"/>
      <c r="AA22" s="43"/>
    </row>
    <row r="23" spans="1:27" s="28" customFormat="1" ht="27.75" customHeight="1" x14ac:dyDescent="0.15">
      <c r="A23" s="263" t="str">
        <f>IF('添付書類(1)事業計画書 記入例'!C25="","  月 　日（ 　）",'添付書類(1)事業計画書 記入例'!C25&amp;'添付書類(1)事業計画書 記入例'!D25&amp;'添付書類(1)事業計画書 記入例'!E25&amp;'添付書類(1)事業計画書 記入例'!F25&amp;'添付書類(1)事業計画書 記入例'!G25)</f>
        <v xml:space="preserve">  月 　日（ 　）</v>
      </c>
      <c r="B23" s="263"/>
      <c r="C23" s="263"/>
      <c r="D23" s="263"/>
      <c r="E23" s="300"/>
      <c r="F23" s="300"/>
      <c r="G23" s="267"/>
      <c r="H23" s="267"/>
      <c r="I23" s="146" t="s">
        <v>19</v>
      </c>
      <c r="J23" s="277"/>
      <c r="K23" s="267"/>
      <c r="L23" s="152" t="s">
        <v>19</v>
      </c>
      <c r="M23" s="268" t="str">
        <f t="shared" si="0"/>
        <v/>
      </c>
      <c r="N23" s="264"/>
      <c r="O23" s="146" t="s">
        <v>19</v>
      </c>
      <c r="P23" s="301"/>
      <c r="Q23" s="301"/>
      <c r="R23" s="268" t="str">
        <f t="shared" si="1"/>
        <v/>
      </c>
      <c r="S23" s="264"/>
      <c r="T23" s="151" t="s">
        <v>19</v>
      </c>
      <c r="U23" s="269"/>
      <c r="V23" s="269"/>
      <c r="W23" s="269"/>
      <c r="X23" s="269"/>
      <c r="AA23" s="43"/>
    </row>
    <row r="24" spans="1:27" s="28" customFormat="1" ht="27.75" customHeight="1" x14ac:dyDescent="0.15">
      <c r="A24" s="263" t="str">
        <f>IF('添付書類(1)事業計画書 記入例'!C26="","  月 　日（ 　）",'添付書類(1)事業計画書 記入例'!C26&amp;'添付書類(1)事業計画書 記入例'!D26&amp;'添付書類(1)事業計画書 記入例'!E26&amp;'添付書類(1)事業計画書 記入例'!F26&amp;'添付書類(1)事業計画書 記入例'!G26)</f>
        <v xml:space="preserve">  月 　日（ 　）</v>
      </c>
      <c r="B24" s="263"/>
      <c r="C24" s="263"/>
      <c r="D24" s="263"/>
      <c r="E24" s="300"/>
      <c r="F24" s="300"/>
      <c r="G24" s="265"/>
      <c r="H24" s="266"/>
      <c r="I24" s="150" t="s">
        <v>19</v>
      </c>
      <c r="J24" s="265"/>
      <c r="K24" s="266"/>
      <c r="L24" s="151" t="s">
        <v>19</v>
      </c>
      <c r="M24" s="268" t="str">
        <f t="shared" si="0"/>
        <v/>
      </c>
      <c r="N24" s="264"/>
      <c r="O24" s="151" t="s">
        <v>19</v>
      </c>
      <c r="P24" s="301"/>
      <c r="Q24" s="301"/>
      <c r="R24" s="268" t="str">
        <f t="shared" si="1"/>
        <v/>
      </c>
      <c r="S24" s="264"/>
      <c r="T24" s="146" t="s">
        <v>19</v>
      </c>
      <c r="U24" s="269"/>
      <c r="V24" s="269"/>
      <c r="W24" s="269"/>
      <c r="X24" s="269"/>
      <c r="AA24" s="43"/>
    </row>
    <row r="25" spans="1:27" s="28" customFormat="1" ht="27.75" customHeight="1" x14ac:dyDescent="0.15">
      <c r="A25" s="263" t="str">
        <f>IF('添付書類(1)事業計画書 記入例'!C27="","  月 　日（ 　）",'添付書類(1)事業計画書 記入例'!C27&amp;'添付書類(1)事業計画書 記入例'!D27&amp;'添付書類(1)事業計画書 記入例'!E27&amp;'添付書類(1)事業計画書 記入例'!F27&amp;'添付書類(1)事業計画書 記入例'!G27)</f>
        <v xml:space="preserve">  月 　日（ 　）</v>
      </c>
      <c r="B25" s="263"/>
      <c r="C25" s="263"/>
      <c r="D25" s="263"/>
      <c r="E25" s="300"/>
      <c r="F25" s="300"/>
      <c r="G25" s="267"/>
      <c r="H25" s="267"/>
      <c r="I25" s="146" t="s">
        <v>19</v>
      </c>
      <c r="J25" s="298"/>
      <c r="K25" s="299"/>
      <c r="L25" s="153" t="s">
        <v>19</v>
      </c>
      <c r="M25" s="268" t="str">
        <f t="shared" si="0"/>
        <v/>
      </c>
      <c r="N25" s="264"/>
      <c r="O25" s="146" t="s">
        <v>19</v>
      </c>
      <c r="P25" s="301"/>
      <c r="Q25" s="301"/>
      <c r="R25" s="268" t="str">
        <f t="shared" si="1"/>
        <v/>
      </c>
      <c r="S25" s="264"/>
      <c r="T25" s="151" t="s">
        <v>19</v>
      </c>
      <c r="U25" s="269"/>
      <c r="V25" s="269"/>
      <c r="W25" s="269"/>
      <c r="X25" s="269"/>
      <c r="AA25" s="43"/>
    </row>
    <row r="26" spans="1:27" s="28" customFormat="1" ht="27.75" customHeight="1" x14ac:dyDescent="0.15">
      <c r="A26" s="291" t="s">
        <v>174</v>
      </c>
      <c r="B26" s="292"/>
      <c r="C26" s="292"/>
      <c r="D26" s="292"/>
      <c r="E26" s="292"/>
      <c r="F26" s="292"/>
      <c r="G26" s="140"/>
      <c r="H26" s="140"/>
      <c r="I26" s="289" t="s">
        <v>175</v>
      </c>
      <c r="J26" s="289"/>
      <c r="K26" s="289"/>
      <c r="L26" s="289"/>
      <c r="M26" s="289"/>
      <c r="N26" s="289"/>
      <c r="O26" s="289"/>
      <c r="P26" s="289"/>
      <c r="Q26" s="290"/>
      <c r="R26" s="441">
        <f>IF(SUM(R8:S25)=0,"",SUM(R8:S25))</f>
        <v>44000</v>
      </c>
      <c r="S26" s="442"/>
      <c r="T26" s="150" t="s">
        <v>19</v>
      </c>
      <c r="U26" s="297"/>
      <c r="V26" s="297"/>
      <c r="W26" s="297"/>
      <c r="X26" s="297"/>
      <c r="AA26" s="43"/>
    </row>
    <row r="27" spans="1:27" s="28" customFormat="1" ht="27.75" customHeight="1" x14ac:dyDescent="0.15">
      <c r="A27" s="293" t="s">
        <v>161</v>
      </c>
      <c r="B27" s="294"/>
      <c r="C27" s="294"/>
      <c r="D27" s="294"/>
      <c r="E27" s="294"/>
      <c r="F27" s="294"/>
      <c r="G27" s="141"/>
      <c r="H27" s="141"/>
      <c r="I27" s="275" t="s">
        <v>172</v>
      </c>
      <c r="J27" s="275"/>
      <c r="K27" s="275"/>
      <c r="L27" s="275"/>
      <c r="M27" s="275"/>
      <c r="N27" s="275"/>
      <c r="O27" s="275"/>
      <c r="P27" s="275"/>
      <c r="Q27" s="276"/>
      <c r="R27" s="268">
        <v>60000</v>
      </c>
      <c r="S27" s="264"/>
      <c r="T27" s="150" t="s">
        <v>19</v>
      </c>
      <c r="U27" s="297"/>
      <c r="V27" s="297"/>
      <c r="W27" s="297"/>
      <c r="X27" s="297"/>
      <c r="AA27" s="43"/>
    </row>
    <row r="28" spans="1:27" s="28" customFormat="1" ht="27.75" customHeight="1" x14ac:dyDescent="0.15">
      <c r="A28" s="295" t="s">
        <v>173</v>
      </c>
      <c r="B28" s="296"/>
      <c r="C28" s="296"/>
      <c r="D28" s="296"/>
      <c r="E28" s="296"/>
      <c r="F28" s="296"/>
      <c r="G28" s="142"/>
      <c r="H28" s="142"/>
      <c r="I28" s="273" t="s">
        <v>171</v>
      </c>
      <c r="J28" s="273"/>
      <c r="K28" s="273"/>
      <c r="L28" s="273"/>
      <c r="M28" s="273"/>
      <c r="N28" s="273"/>
      <c r="O28" s="273"/>
      <c r="P28" s="273"/>
      <c r="Q28" s="274"/>
      <c r="R28" s="441">
        <f>IF(R26="","",IF(R26&gt;60000,60000,R26))</f>
        <v>44000</v>
      </c>
      <c r="S28" s="442"/>
      <c r="T28" s="150" t="s">
        <v>19</v>
      </c>
      <c r="U28" s="297"/>
      <c r="V28" s="297"/>
      <c r="W28" s="297"/>
      <c r="X28" s="297"/>
      <c r="AA28" s="154">
        <f>R28</f>
        <v>44000</v>
      </c>
    </row>
    <row r="29" spans="1:27" s="28" customFormat="1" ht="18" customHeight="1" x14ac:dyDescent="0.15">
      <c r="A29" s="146"/>
      <c r="B29" s="146"/>
      <c r="C29" s="146"/>
      <c r="D29" s="146"/>
      <c r="E29" s="146"/>
      <c r="F29" s="146"/>
      <c r="G29" s="146"/>
      <c r="H29" s="146"/>
      <c r="R29" s="146"/>
      <c r="S29" s="146"/>
      <c r="T29" s="146"/>
      <c r="U29" s="146"/>
      <c r="V29" s="146"/>
      <c r="W29" s="23"/>
      <c r="X29" s="23"/>
      <c r="AA29" s="43"/>
    </row>
    <row r="30" spans="1:27" s="28" customFormat="1" ht="18" customHeight="1" x14ac:dyDescent="0.1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23"/>
      <c r="X30" s="23"/>
      <c r="AA30" s="43"/>
    </row>
    <row r="31" spans="1:27" s="28" customFormat="1" ht="18" customHeight="1" x14ac:dyDescent="0.1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23"/>
      <c r="X31" s="23"/>
      <c r="AA31" s="43"/>
    </row>
    <row r="32" spans="1:27" s="30" customFormat="1" ht="18" customHeight="1" x14ac:dyDescent="0.1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9"/>
      <c r="X32" s="149"/>
      <c r="AA32" s="45"/>
    </row>
    <row r="33" spans="1:27" s="28" customFormat="1" ht="18" customHeight="1" x14ac:dyDescent="0.1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23"/>
      <c r="X33" s="23"/>
      <c r="AA33" s="43"/>
    </row>
    <row r="34" spans="1:27" s="28" customFormat="1" ht="18" customHeight="1" x14ac:dyDescent="0.1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23"/>
      <c r="X34" s="23"/>
      <c r="AA34" s="43"/>
    </row>
    <row r="35" spans="1:27" s="28" customFormat="1" ht="18" customHeight="1" x14ac:dyDescent="0.1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23"/>
      <c r="X35" s="23"/>
      <c r="AA35" s="43"/>
    </row>
    <row r="36" spans="1:27" s="28" customFormat="1" ht="18" customHeight="1" x14ac:dyDescent="0.1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23"/>
      <c r="X36" s="23"/>
      <c r="AA36" s="43"/>
    </row>
    <row r="37" spans="1:27" s="28" customFormat="1" ht="18" customHeight="1" x14ac:dyDescent="0.1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23"/>
      <c r="X37" s="23"/>
      <c r="AA37" s="43"/>
    </row>
    <row r="38" spans="1:27" s="28" customFormat="1" ht="18" customHeight="1" x14ac:dyDescent="0.1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23"/>
      <c r="X38" s="23"/>
      <c r="AA38" s="43"/>
    </row>
    <row r="39" spans="1:27" s="28" customFormat="1" ht="18" customHeight="1" x14ac:dyDescent="0.1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23"/>
      <c r="X39" s="23"/>
      <c r="AA39" s="43"/>
    </row>
    <row r="40" spans="1:27" s="28" customFormat="1" ht="18" customHeight="1" x14ac:dyDescent="0.1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23"/>
      <c r="X40" s="23"/>
      <c r="AA40" s="43"/>
    </row>
    <row r="41" spans="1:27" s="28" customFormat="1" ht="18" customHeight="1" x14ac:dyDescent="0.1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23"/>
      <c r="X41" s="23"/>
      <c r="AA41" s="43"/>
    </row>
    <row r="42" spans="1:27" ht="18" customHeight="1" x14ac:dyDescent="0.1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</row>
    <row r="43" spans="1:27" ht="18" customHeight="1" x14ac:dyDescent="0.1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4" spans="1:27" ht="18" customHeight="1" x14ac:dyDescent="0.1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</row>
    <row r="45" spans="1:27" ht="18" customHeight="1" x14ac:dyDescent="0.15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</row>
  </sheetData>
  <mergeCells count="133">
    <mergeCell ref="C3:D3"/>
    <mergeCell ref="E3:F3"/>
    <mergeCell ref="G3:V4"/>
    <mergeCell ref="A7:D7"/>
    <mergeCell ref="E7:F7"/>
    <mergeCell ref="G7:I7"/>
    <mergeCell ref="J7:L7"/>
    <mergeCell ref="M7:O7"/>
    <mergeCell ref="P7:Q7"/>
    <mergeCell ref="R7:T7"/>
    <mergeCell ref="U7:X7"/>
    <mergeCell ref="A8:D8"/>
    <mergeCell ref="E8:F25"/>
    <mergeCell ref="G8:H8"/>
    <mergeCell ref="J8:K8"/>
    <mergeCell ref="M8:N8"/>
    <mergeCell ref="P8:Q25"/>
    <mergeCell ref="R8:S8"/>
    <mergeCell ref="U8:X8"/>
    <mergeCell ref="A9:D9"/>
    <mergeCell ref="U10:X10"/>
    <mergeCell ref="A11:D11"/>
    <mergeCell ref="G11:H11"/>
    <mergeCell ref="J11:K11"/>
    <mergeCell ref="M11:N11"/>
    <mergeCell ref="R11:S11"/>
    <mergeCell ref="U11:X11"/>
    <mergeCell ref="G9:H9"/>
    <mergeCell ref="J9:K9"/>
    <mergeCell ref="M9:N9"/>
    <mergeCell ref="R9:S9"/>
    <mergeCell ref="U9:X9"/>
    <mergeCell ref="A10:D10"/>
    <mergeCell ref="G10:H10"/>
    <mergeCell ref="J10:K10"/>
    <mergeCell ref="M10:N10"/>
    <mergeCell ref="R10:S10"/>
    <mergeCell ref="A13:D13"/>
    <mergeCell ref="G13:H13"/>
    <mergeCell ref="J13:K13"/>
    <mergeCell ref="M13:N13"/>
    <mergeCell ref="R13:S13"/>
    <mergeCell ref="U13:X13"/>
    <mergeCell ref="A12:D12"/>
    <mergeCell ref="G12:H12"/>
    <mergeCell ref="J12:K12"/>
    <mergeCell ref="M12:N12"/>
    <mergeCell ref="R12:S12"/>
    <mergeCell ref="U12:X12"/>
    <mergeCell ref="A15:D15"/>
    <mergeCell ref="G15:H15"/>
    <mergeCell ref="J15:K15"/>
    <mergeCell ref="M15:N15"/>
    <mergeCell ref="R15:S15"/>
    <mergeCell ref="U15:X15"/>
    <mergeCell ref="A14:D14"/>
    <mergeCell ref="G14:H14"/>
    <mergeCell ref="J14:K14"/>
    <mergeCell ref="M14:N14"/>
    <mergeCell ref="R14:S14"/>
    <mergeCell ref="U14:X14"/>
    <mergeCell ref="A17:D17"/>
    <mergeCell ref="G17:H17"/>
    <mergeCell ref="J17:K17"/>
    <mergeCell ref="M17:N17"/>
    <mergeCell ref="R17:S17"/>
    <mergeCell ref="U17:X17"/>
    <mergeCell ref="A16:D16"/>
    <mergeCell ref="G16:H16"/>
    <mergeCell ref="J16:K16"/>
    <mergeCell ref="M16:N16"/>
    <mergeCell ref="R16:S16"/>
    <mergeCell ref="U16:X16"/>
    <mergeCell ref="A19:D19"/>
    <mergeCell ref="G19:H19"/>
    <mergeCell ref="J19:K19"/>
    <mergeCell ref="M19:N19"/>
    <mergeCell ref="R19:S19"/>
    <mergeCell ref="U19:X19"/>
    <mergeCell ref="A18:D18"/>
    <mergeCell ref="G18:H18"/>
    <mergeCell ref="J18:K18"/>
    <mergeCell ref="M18:N18"/>
    <mergeCell ref="R18:S18"/>
    <mergeCell ref="U18:X18"/>
    <mergeCell ref="A21:D21"/>
    <mergeCell ref="G21:H21"/>
    <mergeCell ref="J21:K21"/>
    <mergeCell ref="M21:N21"/>
    <mergeCell ref="R21:S21"/>
    <mergeCell ref="U21:X21"/>
    <mergeCell ref="A20:D20"/>
    <mergeCell ref="G20:H20"/>
    <mergeCell ref="J20:K20"/>
    <mergeCell ref="M20:N20"/>
    <mergeCell ref="R20:S20"/>
    <mergeCell ref="U20:X20"/>
    <mergeCell ref="A23:D23"/>
    <mergeCell ref="G23:H23"/>
    <mergeCell ref="J23:K23"/>
    <mergeCell ref="M23:N23"/>
    <mergeCell ref="R23:S23"/>
    <mergeCell ref="U23:X23"/>
    <mergeCell ref="A22:D22"/>
    <mergeCell ref="G22:H22"/>
    <mergeCell ref="J22:K22"/>
    <mergeCell ref="M22:N22"/>
    <mergeCell ref="R22:S22"/>
    <mergeCell ref="U22:X22"/>
    <mergeCell ref="A25:D25"/>
    <mergeCell ref="G25:H25"/>
    <mergeCell ref="J25:K25"/>
    <mergeCell ref="M25:N25"/>
    <mergeCell ref="R25:S25"/>
    <mergeCell ref="U25:X25"/>
    <mergeCell ref="A24:D24"/>
    <mergeCell ref="G24:H24"/>
    <mergeCell ref="J24:K24"/>
    <mergeCell ref="M24:N24"/>
    <mergeCell ref="R24:S24"/>
    <mergeCell ref="U24:X24"/>
    <mergeCell ref="A28:F28"/>
    <mergeCell ref="I28:Q28"/>
    <mergeCell ref="R28:S28"/>
    <mergeCell ref="U28:X28"/>
    <mergeCell ref="A26:F26"/>
    <mergeCell ref="I26:Q26"/>
    <mergeCell ref="R26:S26"/>
    <mergeCell ref="U26:X26"/>
    <mergeCell ref="A27:F27"/>
    <mergeCell ref="I27:Q27"/>
    <mergeCell ref="R27:S27"/>
    <mergeCell ref="U27:X2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30"/>
  <sheetViews>
    <sheetView showGridLines="0" zoomScale="90" zoomScaleNormal="90" zoomScaleSheetLayoutView="90" workbookViewId="0">
      <selection activeCell="AI16" sqref="AI16"/>
    </sheetView>
  </sheetViews>
  <sheetFormatPr defaultColWidth="3.5" defaultRowHeight="18" customHeight="1" x14ac:dyDescent="0.15"/>
  <cols>
    <col min="1" max="24" width="3.5" style="1"/>
    <col min="25" max="25" width="7.5" style="46" hidden="1" customWidth="1"/>
    <col min="26" max="16384" width="3.5" style="1"/>
  </cols>
  <sheetData>
    <row r="1" spans="1:38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 x14ac:dyDescent="0.15">
      <c r="C2" s="186" t="str">
        <f>'申請書 記入例'!C2</f>
        <v>令和</v>
      </c>
      <c r="D2" s="186"/>
      <c r="E2" s="451" t="str">
        <f>IF('申請書 記入例'!E2="","",'申請書 記入例'!E2)</f>
        <v>○</v>
      </c>
      <c r="F2" s="451"/>
      <c r="G2" s="190" t="s">
        <v>180</v>
      </c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3"/>
      <c r="X2" s="47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 x14ac:dyDescent="0.15"/>
    <row r="4" spans="1:38" ht="23.1" customHeight="1" x14ac:dyDescent="0.15">
      <c r="K4" s="189" t="str">
        <f>'申請書 記入例'!K4</f>
        <v>令和</v>
      </c>
      <c r="L4" s="189"/>
      <c r="M4" s="186"/>
      <c r="N4" s="186"/>
      <c r="O4" s="108" t="s">
        <v>6</v>
      </c>
      <c r="P4" s="186"/>
      <c r="Q4" s="186"/>
      <c r="R4" s="108" t="s">
        <v>5</v>
      </c>
      <c r="S4" s="186"/>
      <c r="T4" s="186"/>
      <c r="U4" s="108" t="s">
        <v>3</v>
      </c>
    </row>
    <row r="6" spans="1:38" ht="18" customHeight="1" x14ac:dyDescent="0.15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 x14ac:dyDescent="0.15">
      <c r="E8" s="177" t="s">
        <v>8</v>
      </c>
      <c r="F8" s="177"/>
      <c r="G8" s="177"/>
      <c r="H8" s="177" t="s">
        <v>10</v>
      </c>
      <c r="I8" s="177"/>
      <c r="J8" s="177"/>
      <c r="K8" s="448" t="str">
        <f>IF('申請書 記入例'!K8="","",'申請書 記入例'!K8)</f>
        <v>名取市○○○○丁目○番○号</v>
      </c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</row>
    <row r="9" spans="1:38" ht="23.1" customHeight="1" x14ac:dyDescent="0.15">
      <c r="H9" s="177" t="s">
        <v>11</v>
      </c>
      <c r="I9" s="177"/>
      <c r="J9" s="177"/>
      <c r="K9" s="449" t="str">
        <f>IF('申請書 記入例'!K9="","",'申請書 記入例'!K9)</f>
        <v>○○○○会</v>
      </c>
      <c r="L9" s="449"/>
      <c r="M9" s="449"/>
      <c r="N9" s="449"/>
      <c r="O9" s="449"/>
      <c r="P9" s="449"/>
      <c r="Q9" s="449"/>
      <c r="R9" s="449"/>
      <c r="S9" s="449"/>
      <c r="T9" s="449"/>
      <c r="U9" s="449"/>
      <c r="V9" s="449"/>
    </row>
    <row r="10" spans="1:38" ht="23.1" customHeight="1" x14ac:dyDescent="0.15">
      <c r="H10" s="177" t="s">
        <v>12</v>
      </c>
      <c r="I10" s="177"/>
      <c r="J10" s="177"/>
      <c r="K10" s="169"/>
      <c r="L10" s="449" t="str">
        <f>IF('申請書 記入例'!L10="","",'申請書 記入例'!L10)</f>
        <v>会長</v>
      </c>
      <c r="M10" s="449"/>
      <c r="N10" s="449"/>
      <c r="O10" s="169"/>
      <c r="P10" s="450" t="str">
        <f>IF('申請書 記入例'!P10="","",'申請書 記入例'!P10)</f>
        <v>○○　○○</v>
      </c>
      <c r="Q10" s="450"/>
      <c r="R10" s="450"/>
      <c r="S10" s="450"/>
      <c r="T10" s="450"/>
      <c r="U10" s="450"/>
      <c r="V10" s="169"/>
    </row>
    <row r="11" spans="1:38" ht="23.1" customHeight="1" x14ac:dyDescent="0.15">
      <c r="H11" s="180" t="s">
        <v>13</v>
      </c>
      <c r="I11" s="180"/>
      <c r="J11" s="180"/>
      <c r="K11" s="185" t="s">
        <v>16</v>
      </c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</row>
    <row r="12" spans="1:38" ht="23.1" customHeight="1" x14ac:dyDescent="0.15">
      <c r="H12" s="177" t="s">
        <v>14</v>
      </c>
      <c r="I12" s="177"/>
      <c r="J12" s="177"/>
      <c r="K12" s="448" t="str">
        <f>IF('申請書 記入例'!K12="","",'申請書 記入例'!K12)</f>
        <v>000</v>
      </c>
      <c r="L12" s="448"/>
      <c r="M12" s="448"/>
      <c r="N12" s="113" t="s">
        <v>15</v>
      </c>
      <c r="O12" s="448" t="str">
        <f>IF('申請書 記入例'!O12="","",'申請書 記入例'!O12)</f>
        <v>0000</v>
      </c>
      <c r="P12" s="448"/>
      <c r="Q12" s="448"/>
      <c r="R12" s="113" t="s">
        <v>15</v>
      </c>
      <c r="S12" s="448" t="str">
        <f>IF('申請書 記入例'!S12="","",'申請書 記入例'!S12)</f>
        <v>0000</v>
      </c>
      <c r="T12" s="448"/>
      <c r="U12" s="448"/>
      <c r="V12" s="448"/>
    </row>
    <row r="14" spans="1:38" ht="18" customHeight="1" x14ac:dyDescent="0.15">
      <c r="A14" s="176" t="str">
        <f>"　"&amp;K4</f>
        <v>　令和</v>
      </c>
      <c r="B14" s="176"/>
      <c r="C14" s="176" t="s">
        <v>137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</row>
    <row r="15" spans="1:38" ht="18" customHeight="1" x14ac:dyDescent="0.15">
      <c r="A15" s="176" t="str">
        <f>'申請書 記入例'!C2</f>
        <v>令和</v>
      </c>
      <c r="B15" s="176"/>
      <c r="C15" s="170" t="str">
        <f>IF('申請書 記入例'!E2="","",'申請書 記入例'!E2)</f>
        <v>○</v>
      </c>
      <c r="D15" s="176" t="s">
        <v>216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</row>
    <row r="16" spans="1:38" ht="18" customHeight="1" x14ac:dyDescent="0.15">
      <c r="A16" s="176" t="s">
        <v>215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</row>
    <row r="17" spans="1:25" ht="18" customHeight="1" x14ac:dyDescent="0.15">
      <c r="A17" s="177" t="s">
        <v>17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</row>
    <row r="19" spans="1:25" ht="22.5" customHeight="1" x14ac:dyDescent="0.15">
      <c r="A19" s="7" t="s">
        <v>20</v>
      </c>
      <c r="C19" s="178" t="s">
        <v>74</v>
      </c>
      <c r="D19" s="178"/>
      <c r="E19" s="178"/>
      <c r="F19" s="178"/>
      <c r="G19" s="178"/>
      <c r="H19" s="178"/>
      <c r="J19" s="447">
        <f>IF(Y19=0,"",Y19)</f>
        <v>44000</v>
      </c>
      <c r="K19" s="447"/>
      <c r="L19" s="447"/>
      <c r="M19" s="447"/>
      <c r="N19" s="447"/>
      <c r="O19" s="6" t="s">
        <v>19</v>
      </c>
      <c r="Y19" s="46">
        <f>'申請書 記入例'!J20</f>
        <v>44000</v>
      </c>
    </row>
    <row r="21" spans="1:25" ht="23.1" customHeight="1" x14ac:dyDescent="0.15">
      <c r="A21" s="7" t="s">
        <v>21</v>
      </c>
      <c r="C21" s="178" t="s">
        <v>75</v>
      </c>
      <c r="D21" s="178"/>
      <c r="E21" s="178"/>
      <c r="F21" s="178"/>
      <c r="J21" s="407">
        <f>IF(Y19=0,"",Y19)</f>
        <v>44000</v>
      </c>
      <c r="K21" s="407"/>
      <c r="L21" s="407"/>
      <c r="M21" s="407"/>
      <c r="N21" s="407"/>
      <c r="O21" s="6" t="s">
        <v>19</v>
      </c>
    </row>
    <row r="22" spans="1:25" ht="18" customHeight="1" x14ac:dyDescent="0.15">
      <c r="J22" s="34"/>
      <c r="K22" s="34"/>
      <c r="L22" s="34"/>
      <c r="M22" s="34"/>
      <c r="N22" s="34"/>
    </row>
    <row r="23" spans="1:25" ht="23.1" customHeight="1" x14ac:dyDescent="0.15">
      <c r="A23" s="7" t="s">
        <v>36</v>
      </c>
      <c r="C23" s="1" t="s">
        <v>76</v>
      </c>
    </row>
    <row r="24" spans="1:25" ht="23.1" customHeight="1" x14ac:dyDescent="0.15">
      <c r="B24" s="305" t="s">
        <v>179</v>
      </c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</row>
    <row r="25" spans="1:25" ht="23.1" customHeight="1" x14ac:dyDescent="0.15"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2">
    <mergeCell ref="H10:J10"/>
    <mergeCell ref="L10:N10"/>
    <mergeCell ref="P10:U10"/>
    <mergeCell ref="C2:D2"/>
    <mergeCell ref="E2:F2"/>
    <mergeCell ref="G2:V2"/>
    <mergeCell ref="K4:L4"/>
    <mergeCell ref="M4:N4"/>
    <mergeCell ref="P4:Q4"/>
    <mergeCell ref="S4:T4"/>
    <mergeCell ref="E8:G8"/>
    <mergeCell ref="H8:J8"/>
    <mergeCell ref="K8:V8"/>
    <mergeCell ref="H9:J9"/>
    <mergeCell ref="K9:V9"/>
    <mergeCell ref="A17:V17"/>
    <mergeCell ref="H11:J11"/>
    <mergeCell ref="K11:V11"/>
    <mergeCell ref="H12:J12"/>
    <mergeCell ref="K12:M12"/>
    <mergeCell ref="O12:Q12"/>
    <mergeCell ref="S12:V12"/>
    <mergeCell ref="A14:B14"/>
    <mergeCell ref="C14:V14"/>
    <mergeCell ref="A15:B15"/>
    <mergeCell ref="D15:V15"/>
    <mergeCell ref="A16:V16"/>
    <mergeCell ref="C19:H19"/>
    <mergeCell ref="J19:N19"/>
    <mergeCell ref="C21:F21"/>
    <mergeCell ref="J21:N21"/>
    <mergeCell ref="B24:V2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H49"/>
  <sheetViews>
    <sheetView showGridLines="0" zoomScale="90" zoomScaleNormal="90" zoomScaleSheetLayoutView="96" workbookViewId="0">
      <selection activeCell="AI16" sqref="AI16"/>
    </sheetView>
  </sheetViews>
  <sheetFormatPr defaultColWidth="2.625" defaultRowHeight="13.5" x14ac:dyDescent="0.4"/>
  <cols>
    <col min="1" max="17" width="2.625" style="48" customWidth="1"/>
    <col min="18" max="18" width="2.25" style="48" customWidth="1"/>
    <col min="19" max="16384" width="2.625" style="48"/>
  </cols>
  <sheetData>
    <row r="1" spans="1:34" ht="13.5" customHeight="1" x14ac:dyDescent="0.4">
      <c r="F1" s="49"/>
      <c r="G1" s="49"/>
      <c r="H1" s="49"/>
      <c r="I1" s="307" t="s">
        <v>77</v>
      </c>
      <c r="J1" s="307"/>
      <c r="K1" s="49"/>
      <c r="L1" s="49"/>
      <c r="M1" s="49"/>
      <c r="N1" s="49"/>
      <c r="O1" s="307" t="s">
        <v>78</v>
      </c>
      <c r="P1" s="307"/>
      <c r="Q1" s="49"/>
      <c r="R1" s="49"/>
      <c r="S1" s="49"/>
      <c r="U1" s="307" t="s">
        <v>79</v>
      </c>
      <c r="V1" s="307"/>
    </row>
    <row r="2" spans="1:34" ht="13.5" customHeight="1" x14ac:dyDescent="0.4">
      <c r="F2" s="49"/>
      <c r="G2" s="49"/>
      <c r="H2" s="49"/>
      <c r="I2" s="307"/>
      <c r="J2" s="307"/>
      <c r="K2" s="49"/>
      <c r="L2" s="49"/>
      <c r="M2" s="49"/>
      <c r="N2" s="49"/>
      <c r="O2" s="307"/>
      <c r="P2" s="307"/>
      <c r="Q2" s="49"/>
      <c r="R2" s="49"/>
      <c r="S2" s="49"/>
      <c r="U2" s="307"/>
      <c r="V2" s="307"/>
    </row>
    <row r="3" spans="1:34" ht="13.5" customHeight="1" x14ac:dyDescent="0.15">
      <c r="F3" s="49"/>
      <c r="G3" s="49"/>
      <c r="H3" s="49"/>
      <c r="I3" s="50"/>
      <c r="J3" s="50"/>
      <c r="K3" s="49"/>
      <c r="L3" s="49"/>
      <c r="M3" s="49"/>
      <c r="N3" s="49"/>
      <c r="O3" s="50"/>
      <c r="P3" s="50"/>
      <c r="Q3" s="49"/>
      <c r="R3" s="49"/>
      <c r="S3" s="49"/>
      <c r="U3" s="50"/>
      <c r="V3" s="50"/>
      <c r="AH3" s="19"/>
    </row>
    <row r="4" spans="1:34" ht="13.5" customHeight="1" x14ac:dyDescent="0.4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1:34" ht="18" customHeight="1" x14ac:dyDescent="0.4">
      <c r="B5" s="124"/>
      <c r="C5" s="308" t="s">
        <v>80</v>
      </c>
      <c r="D5" s="309"/>
      <c r="E5" s="309"/>
      <c r="F5" s="309"/>
      <c r="G5" s="314" t="s">
        <v>81</v>
      </c>
      <c r="H5" s="315"/>
      <c r="I5" s="314" t="s">
        <v>82</v>
      </c>
      <c r="J5" s="315"/>
      <c r="K5" s="314" t="s">
        <v>83</v>
      </c>
      <c r="L5" s="315"/>
      <c r="M5" s="314" t="s">
        <v>84</v>
      </c>
      <c r="N5" s="315"/>
      <c r="O5" s="314" t="s">
        <v>81</v>
      </c>
      <c r="P5" s="315"/>
      <c r="Q5" s="314" t="s">
        <v>82</v>
      </c>
      <c r="R5" s="315"/>
      <c r="S5" s="314" t="s">
        <v>85</v>
      </c>
      <c r="T5" s="315"/>
      <c r="U5" s="314" t="s">
        <v>84</v>
      </c>
      <c r="V5" s="315"/>
      <c r="W5" s="314" t="s">
        <v>81</v>
      </c>
      <c r="X5" s="315"/>
      <c r="Y5" s="314" t="s">
        <v>82</v>
      </c>
      <c r="Z5" s="315"/>
      <c r="AA5" s="326" t="s">
        <v>72</v>
      </c>
      <c r="AB5" s="315"/>
    </row>
    <row r="6" spans="1:34" ht="16.5" customHeight="1" x14ac:dyDescent="0.4">
      <c r="B6" s="124"/>
      <c r="C6" s="310"/>
      <c r="D6" s="311"/>
      <c r="E6" s="311"/>
      <c r="F6" s="311"/>
      <c r="G6" s="316"/>
      <c r="H6" s="317"/>
      <c r="I6" s="316"/>
      <c r="J6" s="317"/>
      <c r="K6" s="316"/>
      <c r="L6" s="317"/>
      <c r="M6" s="316"/>
      <c r="N6" s="317"/>
      <c r="O6" s="316"/>
      <c r="P6" s="317"/>
      <c r="Q6" s="320"/>
      <c r="R6" s="321"/>
      <c r="S6" s="320"/>
      <c r="T6" s="321"/>
      <c r="U6" s="320"/>
      <c r="V6" s="321"/>
      <c r="W6" s="320"/>
      <c r="X6" s="321"/>
      <c r="Y6" s="320"/>
      <c r="Z6" s="321"/>
      <c r="AA6" s="324"/>
      <c r="AB6" s="321"/>
    </row>
    <row r="7" spans="1:34" ht="15.75" customHeight="1" x14ac:dyDescent="0.4">
      <c r="B7" s="124"/>
      <c r="C7" s="312"/>
      <c r="D7" s="313"/>
      <c r="E7" s="313"/>
      <c r="F7" s="313"/>
      <c r="G7" s="318"/>
      <c r="H7" s="319"/>
      <c r="I7" s="318"/>
      <c r="J7" s="319"/>
      <c r="K7" s="318"/>
      <c r="L7" s="319"/>
      <c r="M7" s="318"/>
      <c r="N7" s="319"/>
      <c r="O7" s="318"/>
      <c r="P7" s="319"/>
      <c r="Q7" s="322"/>
      <c r="R7" s="323"/>
      <c r="S7" s="322"/>
      <c r="T7" s="323"/>
      <c r="U7" s="322"/>
      <c r="V7" s="323"/>
      <c r="W7" s="322"/>
      <c r="X7" s="323"/>
      <c r="Y7" s="322"/>
      <c r="Z7" s="323"/>
      <c r="AA7" s="325"/>
      <c r="AB7" s="323"/>
    </row>
    <row r="8" spans="1:34" ht="13.5" customHeight="1" x14ac:dyDescent="0.4">
      <c r="B8" s="124"/>
      <c r="C8" s="124"/>
      <c r="D8" s="124"/>
      <c r="E8" s="124"/>
      <c r="F8" s="124"/>
      <c r="G8" s="52"/>
      <c r="H8" s="52"/>
      <c r="I8" s="52"/>
      <c r="J8" s="52"/>
      <c r="K8" s="52"/>
      <c r="L8" s="52"/>
      <c r="M8" s="52"/>
      <c r="N8" s="52"/>
      <c r="O8" s="52"/>
      <c r="P8" s="52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</row>
    <row r="9" spans="1:34" ht="13.5" customHeight="1" x14ac:dyDescent="0.4"/>
    <row r="10" spans="1:34" ht="23.25" customHeight="1" x14ac:dyDescent="0.4">
      <c r="C10" s="116"/>
      <c r="D10" s="327" t="s">
        <v>147</v>
      </c>
      <c r="E10" s="327"/>
      <c r="F10" s="327"/>
      <c r="G10" s="327"/>
      <c r="H10" s="327"/>
      <c r="I10" s="327"/>
      <c r="J10" s="328"/>
      <c r="K10" s="328"/>
      <c r="L10" s="328"/>
      <c r="M10" s="328"/>
      <c r="N10" s="328"/>
      <c r="O10" s="328"/>
      <c r="P10" s="328"/>
      <c r="Q10" s="328"/>
      <c r="R10" s="328"/>
      <c r="S10" s="116"/>
      <c r="U10" s="124"/>
      <c r="V10" s="124"/>
      <c r="W10" s="124"/>
      <c r="X10" s="124"/>
      <c r="Y10" s="124" t="s">
        <v>86</v>
      </c>
    </row>
    <row r="11" spans="1:34" ht="13.5" customHeight="1" x14ac:dyDescent="0.4"/>
    <row r="12" spans="1:34" ht="13.5" customHeight="1" x14ac:dyDescent="0.4">
      <c r="T12" s="331" t="str">
        <f>'申請書 記入例'!K4</f>
        <v>令和</v>
      </c>
      <c r="U12" s="331"/>
      <c r="V12" s="329"/>
      <c r="W12" s="329"/>
      <c r="X12" s="89" t="s">
        <v>87</v>
      </c>
      <c r="Y12" s="329"/>
      <c r="Z12" s="329"/>
      <c r="AA12" s="89" t="s">
        <v>4</v>
      </c>
      <c r="AB12" s="329"/>
      <c r="AC12" s="329"/>
      <c r="AD12" s="89" t="s">
        <v>2</v>
      </c>
      <c r="AE12" s="89"/>
    </row>
    <row r="13" spans="1:34" ht="13.5" customHeight="1" x14ac:dyDescent="0.4"/>
    <row r="14" spans="1:34" ht="13.5" customHeight="1" x14ac:dyDescent="0.4">
      <c r="A14" s="330" t="s">
        <v>88</v>
      </c>
      <c r="B14" s="330"/>
      <c r="C14" s="330"/>
      <c r="D14" s="330"/>
      <c r="E14" s="330"/>
      <c r="F14" s="330"/>
      <c r="G14" s="330"/>
      <c r="H14" s="330"/>
      <c r="I14" s="330"/>
      <c r="J14" s="330"/>
    </row>
    <row r="15" spans="1:34" ht="13.5" customHeight="1" x14ac:dyDescent="0.4">
      <c r="P15" s="391" t="s">
        <v>120</v>
      </c>
      <c r="Q15" s="391"/>
      <c r="R15" s="391"/>
      <c r="S15" s="391"/>
      <c r="T15" s="472" t="str">
        <f>IF('申請書 記入例'!K8="","",'申請書 記入例'!K8)</f>
        <v>名取市○○○○丁目○番○号</v>
      </c>
      <c r="U15" s="472"/>
      <c r="V15" s="472"/>
      <c r="W15" s="472"/>
      <c r="X15" s="472"/>
      <c r="Y15" s="472"/>
      <c r="Z15" s="472"/>
      <c r="AA15" s="472"/>
      <c r="AB15" s="472"/>
      <c r="AC15" s="472"/>
      <c r="AD15" s="472"/>
      <c r="AE15" s="472"/>
    </row>
    <row r="16" spans="1:34" ht="16.5" customHeight="1" x14ac:dyDescent="0.4">
      <c r="P16" s="391" t="s">
        <v>11</v>
      </c>
      <c r="Q16" s="391"/>
      <c r="R16" s="391"/>
      <c r="S16" s="391"/>
      <c r="T16" s="472" t="str">
        <f>IF('申請書 記入例'!K9="","",'申請書 記入例'!K9)</f>
        <v>○○○○会</v>
      </c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</row>
    <row r="17" spans="1:31" ht="15.75" customHeight="1" x14ac:dyDescent="0.4">
      <c r="P17" s="391" t="s">
        <v>121</v>
      </c>
      <c r="Q17" s="391"/>
      <c r="R17" s="391"/>
      <c r="S17" s="391"/>
      <c r="T17" s="472" t="str">
        <f>IF('申請書 記入例'!L10="","",'申請書 記入例'!L10)</f>
        <v>会長</v>
      </c>
      <c r="U17" s="472"/>
      <c r="V17" s="472"/>
      <c r="W17" s="472" t="str">
        <f>IF('申請書 記入例'!P10="","",'申請書 記入例'!P10)</f>
        <v>○○　○○</v>
      </c>
      <c r="X17" s="472"/>
      <c r="Y17" s="472"/>
      <c r="Z17" s="472"/>
      <c r="AA17" s="472"/>
      <c r="AB17" s="472"/>
      <c r="AC17" s="88" t="s">
        <v>123</v>
      </c>
      <c r="AD17" s="88"/>
      <c r="AE17" s="87"/>
    </row>
    <row r="18" spans="1:31" ht="15.75" customHeight="1" x14ac:dyDescent="0.4">
      <c r="O18" s="393" t="s">
        <v>135</v>
      </c>
      <c r="P18" s="393"/>
      <c r="Q18" s="393"/>
      <c r="R18" s="393"/>
      <c r="S18" s="393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</row>
    <row r="19" spans="1:31" ht="13.5" customHeight="1" x14ac:dyDescent="0.4"/>
    <row r="20" spans="1:31" ht="13.5" customHeight="1" x14ac:dyDescent="0.4">
      <c r="A20" s="119" t="s">
        <v>89</v>
      </c>
      <c r="B20" s="345" t="s">
        <v>90</v>
      </c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Q20" s="48" t="s">
        <v>89</v>
      </c>
      <c r="R20" s="345" t="s">
        <v>92</v>
      </c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</row>
    <row r="21" spans="1:31" ht="13.5" customHeight="1" x14ac:dyDescent="0.4">
      <c r="A21" s="346" t="s">
        <v>93</v>
      </c>
      <c r="B21" s="347"/>
      <c r="C21" s="347"/>
      <c r="D21" s="348"/>
      <c r="E21" s="349"/>
      <c r="F21" s="350"/>
      <c r="G21" s="349"/>
      <c r="H21" s="350"/>
      <c r="I21" s="349"/>
      <c r="J21" s="350"/>
      <c r="K21" s="349"/>
      <c r="L21" s="350"/>
      <c r="M21" s="349"/>
      <c r="N21" s="350"/>
      <c r="O21" s="124"/>
      <c r="Q21" s="346" t="s">
        <v>94</v>
      </c>
      <c r="R21" s="347"/>
      <c r="S21" s="347"/>
      <c r="T21" s="348"/>
      <c r="U21" s="468" t="s">
        <v>198</v>
      </c>
      <c r="V21" s="469"/>
      <c r="W21" s="469"/>
      <c r="X21" s="469"/>
      <c r="Y21" s="458" t="s">
        <v>208</v>
      </c>
      <c r="Z21" s="458"/>
      <c r="AA21" s="469" t="s">
        <v>209</v>
      </c>
      <c r="AB21" s="469"/>
      <c r="AC21" s="469"/>
      <c r="AD21" s="458" t="s">
        <v>210</v>
      </c>
      <c r="AE21" s="459"/>
    </row>
    <row r="22" spans="1:31" ht="13.5" customHeight="1" x14ac:dyDescent="0.4">
      <c r="A22" s="340"/>
      <c r="B22" s="338"/>
      <c r="C22" s="338"/>
      <c r="D22" s="339"/>
      <c r="E22" s="322"/>
      <c r="F22" s="323"/>
      <c r="G22" s="322"/>
      <c r="H22" s="323"/>
      <c r="I22" s="322"/>
      <c r="J22" s="323"/>
      <c r="K22" s="322"/>
      <c r="L22" s="323"/>
      <c r="M22" s="322"/>
      <c r="N22" s="323"/>
      <c r="O22" s="124"/>
      <c r="Q22" s="340"/>
      <c r="R22" s="338"/>
      <c r="S22" s="338"/>
      <c r="T22" s="339"/>
      <c r="U22" s="470"/>
      <c r="V22" s="471"/>
      <c r="W22" s="471"/>
      <c r="X22" s="471"/>
      <c r="Y22" s="460"/>
      <c r="Z22" s="460"/>
      <c r="AA22" s="471"/>
      <c r="AB22" s="471"/>
      <c r="AC22" s="471"/>
      <c r="AD22" s="460"/>
      <c r="AE22" s="461"/>
    </row>
    <row r="23" spans="1:31" ht="13.5" customHeight="1" x14ac:dyDescent="0.4">
      <c r="Q23" s="346" t="s">
        <v>95</v>
      </c>
      <c r="R23" s="347"/>
      <c r="S23" s="347"/>
      <c r="T23" s="348"/>
      <c r="U23" s="56">
        <v>1</v>
      </c>
      <c r="V23" s="347" t="s">
        <v>96</v>
      </c>
      <c r="W23" s="348"/>
      <c r="X23" s="346" t="s">
        <v>97</v>
      </c>
      <c r="Y23" s="348"/>
      <c r="Z23" s="462">
        <v>0</v>
      </c>
      <c r="AA23" s="463"/>
      <c r="AB23" s="463"/>
      <c r="AC23" s="463"/>
      <c r="AD23" s="463"/>
      <c r="AE23" s="464"/>
    </row>
    <row r="24" spans="1:31" ht="13.5" customHeight="1" x14ac:dyDescent="0.4">
      <c r="Q24" s="340"/>
      <c r="R24" s="338"/>
      <c r="S24" s="338"/>
      <c r="T24" s="339"/>
      <c r="U24" s="57">
        <v>2</v>
      </c>
      <c r="V24" s="338" t="s">
        <v>98</v>
      </c>
      <c r="W24" s="339"/>
      <c r="X24" s="340" t="s">
        <v>99</v>
      </c>
      <c r="Y24" s="339"/>
      <c r="Z24" s="465"/>
      <c r="AA24" s="466"/>
      <c r="AB24" s="466"/>
      <c r="AC24" s="466"/>
      <c r="AD24" s="466"/>
      <c r="AE24" s="467"/>
    </row>
    <row r="25" spans="1:31" ht="13.5" customHeight="1" x14ac:dyDescent="0.4">
      <c r="Q25" s="351" t="s">
        <v>119</v>
      </c>
      <c r="R25" s="347"/>
      <c r="S25" s="347"/>
      <c r="T25" s="348"/>
      <c r="U25" s="452" t="s">
        <v>211</v>
      </c>
      <c r="V25" s="453"/>
      <c r="W25" s="453"/>
      <c r="X25" s="453"/>
      <c r="Y25" s="453"/>
      <c r="Z25" s="453"/>
      <c r="AA25" s="453"/>
      <c r="AB25" s="453"/>
      <c r="AC25" s="453"/>
      <c r="AD25" s="453"/>
      <c r="AE25" s="454"/>
    </row>
    <row r="26" spans="1:31" ht="13.5" customHeight="1" x14ac:dyDescent="0.4">
      <c r="Q26" s="340"/>
      <c r="R26" s="338"/>
      <c r="S26" s="338"/>
      <c r="T26" s="339"/>
      <c r="U26" s="455"/>
      <c r="V26" s="456"/>
      <c r="W26" s="456"/>
      <c r="X26" s="456"/>
      <c r="Y26" s="456"/>
      <c r="Z26" s="456"/>
      <c r="AA26" s="456"/>
      <c r="AB26" s="456"/>
      <c r="AC26" s="456"/>
      <c r="AD26" s="456"/>
      <c r="AE26" s="457"/>
    </row>
    <row r="27" spans="1:31" ht="8.25" customHeight="1" x14ac:dyDescent="0.4"/>
    <row r="28" spans="1:31" ht="13.5" customHeight="1" x14ac:dyDescent="0.4">
      <c r="A28" s="120"/>
      <c r="B28" s="121"/>
      <c r="C28" s="121"/>
      <c r="D28" s="121"/>
      <c r="E28" s="121"/>
      <c r="F28" s="121"/>
      <c r="G28" s="121"/>
      <c r="H28" s="121"/>
      <c r="I28" s="121"/>
      <c r="J28" s="358" t="s">
        <v>100</v>
      </c>
      <c r="K28" s="358"/>
      <c r="L28" s="121"/>
      <c r="M28" s="121"/>
      <c r="N28" s="121"/>
      <c r="O28" s="121"/>
      <c r="P28" s="121"/>
      <c r="Q28" s="121"/>
      <c r="R28" s="121"/>
      <c r="S28" s="121"/>
      <c r="T28" s="121"/>
      <c r="U28" s="358" t="s">
        <v>101</v>
      </c>
      <c r="V28" s="358"/>
      <c r="W28" s="121"/>
      <c r="X28" s="121"/>
      <c r="Y28" s="121"/>
      <c r="Z28" s="121"/>
      <c r="AA28" s="121"/>
      <c r="AB28" s="121"/>
      <c r="AC28" s="121"/>
      <c r="AD28" s="121"/>
      <c r="AE28" s="122"/>
    </row>
    <row r="29" spans="1:31" ht="8.25" customHeight="1" x14ac:dyDescent="0.4">
      <c r="A29" s="118"/>
      <c r="B29" s="116"/>
      <c r="C29" s="116"/>
      <c r="D29" s="116"/>
      <c r="E29" s="116"/>
      <c r="F29" s="116"/>
      <c r="G29" s="116"/>
      <c r="H29" s="116"/>
      <c r="I29" s="116"/>
      <c r="J29" s="327"/>
      <c r="K29" s="327"/>
      <c r="L29" s="116"/>
      <c r="M29" s="116"/>
      <c r="N29" s="116"/>
      <c r="O29" s="116"/>
      <c r="P29" s="116"/>
      <c r="Q29" s="116"/>
      <c r="R29" s="116"/>
      <c r="S29" s="116"/>
      <c r="T29" s="116"/>
      <c r="U29" s="327"/>
      <c r="V29" s="327"/>
      <c r="W29" s="116"/>
      <c r="X29" s="116"/>
      <c r="Y29" s="116"/>
      <c r="Z29" s="116"/>
      <c r="AA29" s="116"/>
      <c r="AB29" s="116"/>
      <c r="AC29" s="116"/>
      <c r="AD29" s="116"/>
      <c r="AE29" s="117"/>
    </row>
    <row r="30" spans="1:31" ht="13.5" customHeight="1" x14ac:dyDescent="0.4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30"/>
    </row>
    <row r="31" spans="1:31" ht="18" customHeight="1" x14ac:dyDescent="0.4">
      <c r="A31" s="66"/>
      <c r="B31" s="67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8"/>
    </row>
    <row r="32" spans="1:31" ht="18" customHeight="1" x14ac:dyDescent="0.4">
      <c r="A32" s="66"/>
      <c r="B32" s="67"/>
      <c r="C32" s="67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8"/>
    </row>
    <row r="33" spans="1:32" ht="18" customHeight="1" x14ac:dyDescent="0.4">
      <c r="A33" s="66"/>
      <c r="B33" s="67"/>
      <c r="C33" s="67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</row>
    <row r="34" spans="1:32" ht="18" customHeight="1" x14ac:dyDescent="0.15">
      <c r="A34" s="66"/>
      <c r="B34" s="67"/>
      <c r="V34" s="67"/>
      <c r="W34" s="67"/>
      <c r="X34" s="67"/>
      <c r="Y34" s="69"/>
      <c r="Z34" s="69"/>
      <c r="AA34" s="70"/>
      <c r="AB34" s="70"/>
      <c r="AC34" s="70"/>
      <c r="AD34" s="70"/>
      <c r="AE34" s="68"/>
    </row>
    <row r="35" spans="1:32" ht="21" customHeight="1" x14ac:dyDescent="0.15">
      <c r="A35" s="66"/>
      <c r="B35" s="71"/>
      <c r="C35" s="67"/>
      <c r="D35" s="67"/>
      <c r="E35" s="67"/>
      <c r="F35" s="72"/>
      <c r="G35" s="73"/>
      <c r="H35" s="73"/>
      <c r="I35" s="74"/>
      <c r="J35" s="74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73"/>
      <c r="W35" s="73"/>
      <c r="X35" s="73"/>
      <c r="Y35" s="73"/>
      <c r="Z35" s="67"/>
      <c r="AA35" s="67"/>
      <c r="AB35" s="67"/>
      <c r="AC35" s="67"/>
      <c r="AD35" s="67"/>
      <c r="AE35" s="68"/>
    </row>
    <row r="36" spans="1:32" ht="21" customHeight="1" x14ac:dyDescent="0.15">
      <c r="A36" s="66"/>
      <c r="B36" s="73"/>
      <c r="C36" s="75"/>
      <c r="D36" s="75"/>
      <c r="E36" s="75"/>
      <c r="F36" s="75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67"/>
      <c r="AA36" s="67"/>
      <c r="AB36" s="67"/>
      <c r="AC36" s="67"/>
      <c r="AD36" s="67"/>
      <c r="AE36" s="68"/>
    </row>
    <row r="37" spans="1:32" ht="21" customHeight="1" x14ac:dyDescent="0.15">
      <c r="A37" s="66"/>
      <c r="B37" s="73"/>
      <c r="C37" s="76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67"/>
      <c r="AA37" s="67"/>
      <c r="AB37" s="67"/>
      <c r="AC37" s="67"/>
      <c r="AD37" s="67"/>
      <c r="AE37" s="68"/>
    </row>
    <row r="38" spans="1:32" ht="21" customHeight="1" x14ac:dyDescent="0.15">
      <c r="A38" s="66"/>
      <c r="B38" s="73"/>
      <c r="C38" s="76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6"/>
      <c r="V38" s="73"/>
      <c r="W38" s="73"/>
      <c r="X38" s="73"/>
      <c r="Y38" s="73"/>
      <c r="Z38" s="67"/>
      <c r="AA38" s="67"/>
      <c r="AB38" s="67"/>
      <c r="AC38" s="67"/>
      <c r="AD38" s="67"/>
      <c r="AE38" s="68"/>
    </row>
    <row r="39" spans="1:32" ht="21" customHeight="1" x14ac:dyDescent="0.15">
      <c r="A39" s="6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67"/>
      <c r="AA39" s="67"/>
      <c r="AB39" s="67"/>
      <c r="AC39" s="67"/>
      <c r="AD39" s="67"/>
      <c r="AE39" s="68"/>
    </row>
    <row r="40" spans="1:32" ht="16.5" customHeight="1" x14ac:dyDescent="0.15">
      <c r="A40" s="66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67"/>
      <c r="AA40" s="67"/>
      <c r="AB40" s="67"/>
      <c r="AC40" s="67"/>
      <c r="AD40" s="67"/>
      <c r="AE40" s="68"/>
    </row>
    <row r="41" spans="1:32" ht="14.25" customHeight="1" x14ac:dyDescent="0.15">
      <c r="A41" s="131"/>
      <c r="B41" s="132"/>
      <c r="C41" s="132"/>
      <c r="D41" s="132"/>
      <c r="E41" s="79"/>
      <c r="F41" s="116"/>
      <c r="G41" s="116"/>
      <c r="H41" s="116"/>
      <c r="I41" s="116"/>
      <c r="J41" s="116"/>
      <c r="K41" s="116"/>
      <c r="L41" s="116"/>
      <c r="M41" s="116"/>
      <c r="N41" s="132"/>
      <c r="O41" s="132"/>
      <c r="P41" s="132"/>
      <c r="Q41" s="132"/>
      <c r="R41" s="132"/>
      <c r="S41" s="132"/>
      <c r="T41" s="79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3"/>
    </row>
    <row r="42" spans="1:32" ht="10.5" customHeight="1" x14ac:dyDescent="0.4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</row>
    <row r="43" spans="1:32" ht="13.5" customHeight="1" x14ac:dyDescent="0.4">
      <c r="A43" s="346" t="s">
        <v>106</v>
      </c>
      <c r="B43" s="347"/>
      <c r="C43" s="348"/>
      <c r="D43" s="362" t="s">
        <v>107</v>
      </c>
      <c r="E43" s="363"/>
      <c r="F43" s="362" t="s">
        <v>108</v>
      </c>
      <c r="G43" s="363"/>
      <c r="H43" s="362" t="s">
        <v>109</v>
      </c>
      <c r="I43" s="363"/>
      <c r="J43" s="362" t="s">
        <v>110</v>
      </c>
      <c r="K43" s="364"/>
      <c r="L43" s="365" t="s">
        <v>111</v>
      </c>
      <c r="M43" s="366"/>
      <c r="N43" s="362" t="s">
        <v>112</v>
      </c>
      <c r="O43" s="363"/>
      <c r="P43" s="362" t="s">
        <v>113</v>
      </c>
      <c r="Q43" s="363"/>
      <c r="R43" s="367" t="s">
        <v>114</v>
      </c>
      <c r="S43" s="368"/>
      <c r="T43" s="126"/>
      <c r="U43" s="82"/>
      <c r="V43" s="82"/>
      <c r="W43" s="127"/>
      <c r="X43" s="126"/>
      <c r="Y43" s="82"/>
      <c r="Z43" s="82"/>
      <c r="AA43" s="127"/>
      <c r="AB43" s="82"/>
      <c r="AC43" s="82"/>
      <c r="AD43" s="82"/>
      <c r="AE43" s="127"/>
    </row>
    <row r="44" spans="1:32" ht="13.5" customHeight="1" x14ac:dyDescent="0.4">
      <c r="A44" s="359"/>
      <c r="B44" s="360"/>
      <c r="C44" s="361"/>
      <c r="D44" s="346"/>
      <c r="E44" s="348"/>
      <c r="F44" s="346"/>
      <c r="G44" s="348"/>
      <c r="H44" s="346"/>
      <c r="I44" s="348"/>
      <c r="J44" s="346"/>
      <c r="K44" s="348"/>
      <c r="L44" s="346"/>
      <c r="M44" s="348"/>
      <c r="N44" s="346"/>
      <c r="O44" s="348"/>
      <c r="P44" s="346"/>
      <c r="Q44" s="348"/>
      <c r="R44" s="369"/>
      <c r="S44" s="370"/>
      <c r="T44" s="123"/>
      <c r="U44" s="124"/>
      <c r="V44" s="124"/>
      <c r="W44" s="125"/>
      <c r="X44" s="123"/>
      <c r="Y44" s="124"/>
      <c r="Z44" s="124"/>
      <c r="AA44" s="125"/>
      <c r="AB44" s="124"/>
      <c r="AC44" s="124"/>
      <c r="AD44" s="124"/>
      <c r="AE44" s="125"/>
    </row>
    <row r="45" spans="1:32" ht="23.25" customHeight="1" x14ac:dyDescent="0.4">
      <c r="A45" s="340"/>
      <c r="B45" s="338"/>
      <c r="C45" s="339"/>
      <c r="D45" s="340"/>
      <c r="E45" s="339"/>
      <c r="F45" s="340"/>
      <c r="G45" s="339"/>
      <c r="H45" s="340"/>
      <c r="I45" s="339"/>
      <c r="J45" s="340"/>
      <c r="K45" s="339"/>
      <c r="L45" s="340"/>
      <c r="M45" s="339"/>
      <c r="N45" s="340"/>
      <c r="O45" s="339"/>
      <c r="P45" s="340"/>
      <c r="Q45" s="339"/>
      <c r="R45" s="371"/>
      <c r="S45" s="372"/>
      <c r="T45" s="118"/>
      <c r="U45" s="116"/>
      <c r="V45" s="116"/>
      <c r="W45" s="117"/>
      <c r="X45" s="118"/>
      <c r="Y45" s="116"/>
      <c r="Z45" s="116"/>
      <c r="AA45" s="117"/>
      <c r="AB45" s="116"/>
      <c r="AC45" s="116"/>
      <c r="AD45" s="116"/>
      <c r="AE45" s="117"/>
    </row>
    <row r="46" spans="1:32" ht="13.5" customHeight="1" x14ac:dyDescent="0.4">
      <c r="A46" s="346" t="s">
        <v>115</v>
      </c>
      <c r="B46" s="347"/>
      <c r="C46" s="348"/>
      <c r="D46" s="373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5"/>
      <c r="R46" s="369" t="s">
        <v>116</v>
      </c>
      <c r="S46" s="370"/>
      <c r="T46" s="346" t="s">
        <v>117</v>
      </c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8"/>
    </row>
    <row r="47" spans="1:32" ht="13.5" customHeight="1" x14ac:dyDescent="0.4">
      <c r="A47" s="340"/>
      <c r="B47" s="338"/>
      <c r="C47" s="339"/>
      <c r="D47" s="376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8"/>
      <c r="R47" s="369"/>
      <c r="S47" s="370"/>
      <c r="T47" s="359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1"/>
    </row>
    <row r="48" spans="1:32" ht="13.5" customHeight="1" x14ac:dyDescent="0.4">
      <c r="A48" s="346" t="s">
        <v>118</v>
      </c>
      <c r="B48" s="347"/>
      <c r="C48" s="348"/>
      <c r="D48" s="385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7"/>
      <c r="R48" s="369"/>
      <c r="S48" s="370"/>
      <c r="T48" s="379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1"/>
    </row>
    <row r="49" spans="1:31" ht="13.5" customHeight="1" x14ac:dyDescent="0.4">
      <c r="A49" s="340"/>
      <c r="B49" s="338"/>
      <c r="C49" s="339"/>
      <c r="D49" s="388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90"/>
      <c r="R49" s="371"/>
      <c r="S49" s="372"/>
      <c r="T49" s="382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4"/>
    </row>
  </sheetData>
  <mergeCells count="85"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  <mergeCell ref="Y6:Z7"/>
    <mergeCell ref="AA6:AB7"/>
    <mergeCell ref="S5:T5"/>
    <mergeCell ref="U5:V5"/>
    <mergeCell ref="W5:X5"/>
    <mergeCell ref="Y5:Z5"/>
    <mergeCell ref="AA5:AB5"/>
    <mergeCell ref="A14:J14"/>
    <mergeCell ref="Q6:R7"/>
    <mergeCell ref="S6:T7"/>
    <mergeCell ref="U6:V7"/>
    <mergeCell ref="W6:X7"/>
    <mergeCell ref="G6:H7"/>
    <mergeCell ref="I6:J7"/>
    <mergeCell ref="K6:L7"/>
    <mergeCell ref="M6:N7"/>
    <mergeCell ref="O6:P7"/>
    <mergeCell ref="D10:R10"/>
    <mergeCell ref="T12:U12"/>
    <mergeCell ref="V12:W12"/>
    <mergeCell ref="Y12:Z12"/>
    <mergeCell ref="AB12:AC12"/>
    <mergeCell ref="P15:S15"/>
    <mergeCell ref="T15:AE15"/>
    <mergeCell ref="P16:S16"/>
    <mergeCell ref="T16:AE16"/>
    <mergeCell ref="P17:S17"/>
    <mergeCell ref="T17:V17"/>
    <mergeCell ref="W17:AB17"/>
    <mergeCell ref="O18:S18"/>
    <mergeCell ref="B20:N20"/>
    <mergeCell ref="R20:AE20"/>
    <mergeCell ref="A21:D22"/>
    <mergeCell ref="E21:F22"/>
    <mergeCell ref="G21:H22"/>
    <mergeCell ref="I21:J22"/>
    <mergeCell ref="K21:L22"/>
    <mergeCell ref="M21:N22"/>
    <mergeCell ref="Q21:T22"/>
    <mergeCell ref="U21:X22"/>
    <mergeCell ref="Y21:Z22"/>
    <mergeCell ref="AA21:AC22"/>
    <mergeCell ref="AD21:AE22"/>
    <mergeCell ref="Q23:T24"/>
    <mergeCell ref="V23:W23"/>
    <mergeCell ref="X23:Y23"/>
    <mergeCell ref="Z23:AE24"/>
    <mergeCell ref="V24:W24"/>
    <mergeCell ref="X24:Y24"/>
    <mergeCell ref="Q25:T26"/>
    <mergeCell ref="U25:AE26"/>
    <mergeCell ref="J28:K29"/>
    <mergeCell ref="U28:V29"/>
    <mergeCell ref="A43:C45"/>
    <mergeCell ref="D43:E43"/>
    <mergeCell ref="F43:G43"/>
    <mergeCell ref="H43:I43"/>
    <mergeCell ref="J43:K43"/>
    <mergeCell ref="L43:M43"/>
    <mergeCell ref="N43:O43"/>
    <mergeCell ref="P43:Q43"/>
    <mergeCell ref="R43:S45"/>
    <mergeCell ref="D44:E45"/>
    <mergeCell ref="F44:G45"/>
    <mergeCell ref="H44:I45"/>
    <mergeCell ref="R46:S49"/>
    <mergeCell ref="T46:AE49"/>
    <mergeCell ref="A48:C49"/>
    <mergeCell ref="D48:Q49"/>
    <mergeCell ref="J44:K45"/>
    <mergeCell ref="L44:M45"/>
    <mergeCell ref="N44:O45"/>
    <mergeCell ref="P44:Q45"/>
    <mergeCell ref="A46:C47"/>
    <mergeCell ref="D46:Q47"/>
  </mergeCells>
  <phoneticPr fontId="2"/>
  <dataValidations count="2">
    <dataValidation type="list" errorStyle="information" allowBlank="1" showInputMessage="1" showErrorMessage="1" sqref="AD21:AE22">
      <formula1>"本店,支店,出張所"</formula1>
    </dataValidation>
    <dataValidation type="list" errorStyle="information" allowBlank="1" showInputMessage="1" showErrorMessage="1" sqref="Y21">
      <formula1>"銀行,信用金庫,農協"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Y30"/>
  <sheetViews>
    <sheetView showGridLines="0" zoomScale="90" zoomScaleNormal="90" zoomScaleSheetLayoutView="90" workbookViewId="0">
      <selection activeCell="AI16" sqref="AI16"/>
    </sheetView>
  </sheetViews>
  <sheetFormatPr defaultColWidth="3.5" defaultRowHeight="18" customHeight="1" x14ac:dyDescent="0.15"/>
  <cols>
    <col min="1" max="24" width="3.5" style="1"/>
    <col min="25" max="25" width="8.5" style="46" hidden="1" customWidth="1"/>
    <col min="26" max="16384" width="3.5" style="1"/>
  </cols>
  <sheetData>
    <row r="1" spans="1:25" s="95" customFormat="1" ht="39.75" customHeight="1" x14ac:dyDescent="0.4">
      <c r="A1" s="398" t="s">
        <v>122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Y1" s="97"/>
    </row>
    <row r="2" spans="1:25" ht="23.1" customHeight="1" x14ac:dyDescent="0.15"/>
    <row r="3" spans="1:25" s="98" customFormat="1" ht="24" customHeight="1" x14ac:dyDescent="0.4">
      <c r="K3" s="400" t="str">
        <f>'申請書 記入例'!K4</f>
        <v>令和</v>
      </c>
      <c r="L3" s="400"/>
      <c r="M3" s="399"/>
      <c r="N3" s="399"/>
      <c r="O3" s="99" t="s">
        <v>6</v>
      </c>
      <c r="P3" s="399"/>
      <c r="Q3" s="399"/>
      <c r="R3" s="99" t="s">
        <v>5</v>
      </c>
      <c r="S3" s="399"/>
      <c r="T3" s="399"/>
      <c r="U3" s="99" t="s">
        <v>3</v>
      </c>
      <c r="Y3" s="100"/>
    </row>
    <row r="4" spans="1:25" ht="18" customHeight="1" x14ac:dyDescent="0.15">
      <c r="X4" s="96"/>
    </row>
    <row r="5" spans="1:25" ht="18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 x14ac:dyDescent="0.15">
      <c r="E7" s="177" t="s">
        <v>124</v>
      </c>
      <c r="F7" s="177"/>
      <c r="G7" s="177"/>
      <c r="H7" s="177" t="s">
        <v>10</v>
      </c>
      <c r="I7" s="177"/>
      <c r="J7" s="177"/>
      <c r="K7" s="448" t="str">
        <f>IF('申請書 記入例'!K8="","",'申請書 記入例'!K8)</f>
        <v>名取市○○○○丁目○番○号</v>
      </c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</row>
    <row r="8" spans="1:25" ht="28.5" customHeight="1" x14ac:dyDescent="0.15">
      <c r="H8" s="177" t="s">
        <v>11</v>
      </c>
      <c r="I8" s="177"/>
      <c r="J8" s="177"/>
      <c r="K8" s="449" t="str">
        <f>IF('申請書 記入例'!K9="","",'申請書 記入例'!K9)</f>
        <v>○○○○会</v>
      </c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</row>
    <row r="9" spans="1:25" ht="28.5" customHeight="1" x14ac:dyDescent="0.15">
      <c r="H9" s="177" t="s">
        <v>12</v>
      </c>
      <c r="I9" s="177"/>
      <c r="J9" s="177"/>
      <c r="K9" s="4"/>
      <c r="L9" s="450" t="str">
        <f>IF('申請書 記入例'!L10="","",'申請書 記入例'!L10)</f>
        <v>会長</v>
      </c>
      <c r="M9" s="450"/>
      <c r="N9" s="450" t="str">
        <f>IF('申請書 記入例'!P10="","",'申請書 記入例'!P10)</f>
        <v>○○　○○</v>
      </c>
      <c r="O9" s="450"/>
      <c r="P9" s="450"/>
      <c r="Q9" s="450"/>
      <c r="R9" s="450"/>
      <c r="S9" s="450"/>
      <c r="T9" s="4" t="s">
        <v>123</v>
      </c>
      <c r="U9" s="4"/>
      <c r="V9" s="4"/>
    </row>
    <row r="10" spans="1:25" ht="12" customHeight="1" x14ac:dyDescent="0.15">
      <c r="H10" s="180" t="s">
        <v>13</v>
      </c>
      <c r="I10" s="180"/>
      <c r="J10" s="180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</row>
    <row r="11" spans="1:25" ht="43.5" customHeight="1" x14ac:dyDescent="0.15"/>
    <row r="12" spans="1:25" ht="18" customHeight="1" x14ac:dyDescent="0.15">
      <c r="A12" s="401" t="s">
        <v>125</v>
      </c>
      <c r="B12" s="401"/>
      <c r="C12" s="401"/>
      <c r="D12" s="401"/>
      <c r="E12" s="401"/>
      <c r="F12" s="401"/>
      <c r="G12" s="401"/>
      <c r="H12" s="401"/>
      <c r="I12" s="176" t="str">
        <f>K3</f>
        <v>令和</v>
      </c>
      <c r="J12" s="176"/>
      <c r="K12" s="171" t="str">
        <f>IF('申請書 記入例'!E2="","",'申請書 記入例'!E2)</f>
        <v>○</v>
      </c>
      <c r="L12" s="176" t="s">
        <v>148</v>
      </c>
      <c r="M12" s="176"/>
      <c r="N12" s="176"/>
      <c r="O12" s="176"/>
      <c r="P12" s="176"/>
      <c r="Q12" s="176"/>
      <c r="R12" s="176"/>
      <c r="S12" s="176"/>
      <c r="T12" s="176"/>
      <c r="U12" s="176"/>
      <c r="V12" s="176"/>
    </row>
    <row r="13" spans="1:25" ht="18" customHeight="1" x14ac:dyDescent="0.15">
      <c r="A13" s="176" t="s">
        <v>126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</row>
    <row r="14" spans="1:25" ht="38.25" customHeight="1" x14ac:dyDescent="0.15">
      <c r="A14" s="177" t="s">
        <v>17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</row>
    <row r="15" spans="1:25" ht="35.25" customHeight="1" x14ac:dyDescent="0.15"/>
    <row r="16" spans="1:25" ht="28.5" customHeight="1" x14ac:dyDescent="0.15">
      <c r="E16" s="177" t="s">
        <v>128</v>
      </c>
      <c r="F16" s="177"/>
      <c r="G16" s="177"/>
      <c r="H16" s="177" t="s">
        <v>10</v>
      </c>
      <c r="I16" s="177"/>
      <c r="J16" s="177"/>
      <c r="K16" s="413" t="s">
        <v>212</v>
      </c>
      <c r="L16" s="413"/>
      <c r="M16" s="413"/>
      <c r="N16" s="413"/>
      <c r="O16" s="413"/>
      <c r="P16" s="413"/>
      <c r="Q16" s="413"/>
      <c r="R16" s="413"/>
      <c r="S16" s="413"/>
      <c r="T16" s="413"/>
      <c r="U16" s="413"/>
      <c r="V16" s="413"/>
    </row>
    <row r="17" spans="1:25" s="91" customFormat="1" ht="28.5" customHeight="1" x14ac:dyDescent="0.15">
      <c r="E17" s="1"/>
      <c r="F17" s="1"/>
      <c r="G17" s="1"/>
      <c r="H17" s="177" t="s">
        <v>127</v>
      </c>
      <c r="I17" s="177"/>
      <c r="J17" s="177"/>
      <c r="K17" s="409" t="s">
        <v>185</v>
      </c>
      <c r="L17" s="409"/>
      <c r="M17" s="409"/>
      <c r="N17" s="409"/>
      <c r="O17" s="409"/>
      <c r="P17" s="409"/>
      <c r="Q17" s="409"/>
      <c r="R17" s="409"/>
      <c r="S17" s="409"/>
      <c r="T17" s="409"/>
      <c r="U17" s="409"/>
      <c r="V17" s="409"/>
      <c r="Y17" s="92"/>
    </row>
    <row r="18" spans="1:25" s="91" customFormat="1" ht="23.1" customHeight="1" x14ac:dyDescent="0.15">
      <c r="J18" s="41"/>
      <c r="K18" s="41"/>
      <c r="L18" s="41"/>
      <c r="M18" s="41"/>
      <c r="N18" s="41"/>
      <c r="O18" s="134"/>
      <c r="Y18" s="92"/>
    </row>
    <row r="19" spans="1:25" s="91" customFormat="1" ht="28.5" customHeight="1" x14ac:dyDescent="0.15">
      <c r="E19" s="402" t="s">
        <v>129</v>
      </c>
      <c r="F19" s="402"/>
      <c r="G19" s="402"/>
      <c r="H19" s="402" t="s">
        <v>130</v>
      </c>
      <c r="I19" s="402"/>
      <c r="J19" s="402"/>
      <c r="K19" s="475" t="str">
        <f>'請求書 記入例'!U21&amp;'請求書 記入例'!Y21&amp;"　"&amp;'請求書 記入例'!AA21&amp;'請求書 記入例'!AD21</f>
        <v>○○銀行　○○○支店</v>
      </c>
      <c r="L19" s="475"/>
      <c r="M19" s="475"/>
      <c r="N19" s="475"/>
      <c r="O19" s="475"/>
      <c r="P19" s="475"/>
      <c r="Q19" s="475"/>
      <c r="R19" s="475"/>
      <c r="S19" s="475"/>
      <c r="T19" s="475"/>
      <c r="U19" s="475"/>
      <c r="V19" s="475"/>
      <c r="Y19" s="92"/>
    </row>
    <row r="20" spans="1:25" s="91" customFormat="1" ht="28.5" customHeight="1" x14ac:dyDescent="0.15">
      <c r="H20" s="402" t="s">
        <v>131</v>
      </c>
      <c r="I20" s="402"/>
      <c r="J20" s="402"/>
      <c r="K20" s="476" t="s">
        <v>134</v>
      </c>
      <c r="L20" s="476"/>
      <c r="M20" s="476"/>
      <c r="N20" s="476"/>
      <c r="O20" s="476"/>
      <c r="P20" s="476"/>
      <c r="Q20" s="476"/>
      <c r="R20" s="476"/>
      <c r="S20" s="476"/>
      <c r="T20" s="476"/>
      <c r="U20" s="476"/>
      <c r="V20" s="476"/>
      <c r="Y20" s="92"/>
    </row>
    <row r="21" spans="1:25" s="91" customFormat="1" ht="28.5" customHeight="1" x14ac:dyDescent="0.15">
      <c r="H21" s="402" t="s">
        <v>132</v>
      </c>
      <c r="I21" s="402"/>
      <c r="J21" s="402"/>
      <c r="K21" s="473">
        <f>IF('請求書 記入例'!$Z$23="","",'請求書 記入例'!$Z$23)</f>
        <v>0</v>
      </c>
      <c r="L21" s="473"/>
      <c r="M21" s="473"/>
      <c r="N21" s="473"/>
      <c r="O21" s="473"/>
      <c r="P21" s="473"/>
      <c r="Q21" s="473"/>
      <c r="R21" s="473"/>
      <c r="S21" s="473"/>
      <c r="T21" s="473"/>
      <c r="U21" s="473"/>
      <c r="V21" s="473"/>
      <c r="Y21" s="92"/>
    </row>
    <row r="22" spans="1:25" s="91" customFormat="1" ht="28.5" customHeight="1" x14ac:dyDescent="0.15">
      <c r="H22" s="402" t="s">
        <v>133</v>
      </c>
      <c r="I22" s="402"/>
      <c r="J22" s="402"/>
      <c r="K22" s="474" t="str">
        <f>'請求書 記入例'!$U$25</f>
        <v>○○○○　○○○○</v>
      </c>
      <c r="L22" s="474"/>
      <c r="M22" s="474"/>
      <c r="N22" s="474"/>
      <c r="O22" s="474"/>
      <c r="P22" s="474"/>
      <c r="Q22" s="474"/>
      <c r="R22" s="474"/>
      <c r="S22" s="474"/>
      <c r="T22" s="474"/>
      <c r="U22" s="474"/>
      <c r="V22" s="474"/>
      <c r="Y22" s="92"/>
    </row>
    <row r="23" spans="1:25" s="91" customFormat="1" ht="23.1" customHeight="1" x14ac:dyDescent="0.15">
      <c r="A23" s="90"/>
      <c r="Y23" s="92"/>
    </row>
    <row r="24" spans="1:25" s="91" customFormat="1" ht="23.1" customHeight="1" x14ac:dyDescent="0.15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Y24" s="92"/>
    </row>
    <row r="25" spans="1:25" s="91" customFormat="1" ht="23.1" customHeight="1" x14ac:dyDescent="0.1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Y25" s="92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4">
    <mergeCell ref="E7:G7"/>
    <mergeCell ref="H7:J7"/>
    <mergeCell ref="K7:V7"/>
    <mergeCell ref="A1:V1"/>
    <mergeCell ref="K3:L3"/>
    <mergeCell ref="M3:N3"/>
    <mergeCell ref="P3:Q3"/>
    <mergeCell ref="S3:T3"/>
    <mergeCell ref="E16:G16"/>
    <mergeCell ref="H16:J16"/>
    <mergeCell ref="K16:V16"/>
    <mergeCell ref="H8:J8"/>
    <mergeCell ref="K8:V8"/>
    <mergeCell ref="H9:J9"/>
    <mergeCell ref="L9:M9"/>
    <mergeCell ref="N9:S9"/>
    <mergeCell ref="H10:J10"/>
    <mergeCell ref="K10:V10"/>
    <mergeCell ref="A12:H12"/>
    <mergeCell ref="I12:J12"/>
    <mergeCell ref="L12:V12"/>
    <mergeCell ref="A13:V13"/>
    <mergeCell ref="A14:V14"/>
    <mergeCell ref="E19:G19"/>
    <mergeCell ref="H19:J19"/>
    <mergeCell ref="K19:V19"/>
    <mergeCell ref="H20:J20"/>
    <mergeCell ref="K20:V20"/>
    <mergeCell ref="H21:J21"/>
    <mergeCell ref="K21:V21"/>
    <mergeCell ref="H22:J22"/>
    <mergeCell ref="K22:V22"/>
    <mergeCell ref="H17:J17"/>
    <mergeCell ref="K17:V1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2"/>
  <sheetViews>
    <sheetView showGridLines="0" zoomScale="90" zoomScaleNormal="90" zoomScaleSheetLayoutView="90" workbookViewId="0">
      <selection activeCell="W29" sqref="W29"/>
    </sheetView>
  </sheetViews>
  <sheetFormatPr defaultColWidth="3.5" defaultRowHeight="18" customHeight="1" x14ac:dyDescent="0.15"/>
  <cols>
    <col min="1" max="6" width="3.5" style="10"/>
    <col min="7" max="7" width="4.625" style="10" customWidth="1"/>
    <col min="8" max="16384" width="3.5" style="10"/>
  </cols>
  <sheetData>
    <row r="1" spans="1:24" ht="18" customHeight="1" x14ac:dyDescent="0.15">
      <c r="A1" s="25" t="s">
        <v>27</v>
      </c>
    </row>
    <row r="2" spans="1:24" s="17" customFormat="1" ht="18" customHeight="1" x14ac:dyDescent="0.15">
      <c r="A2" s="25"/>
    </row>
    <row r="3" spans="1:24" ht="18" customHeight="1" x14ac:dyDescent="0.15">
      <c r="D3" s="223" t="str">
        <f>申請書!C2</f>
        <v>令和</v>
      </c>
      <c r="E3" s="223"/>
      <c r="F3" s="224" t="str">
        <f>IF(申請書!E2="","",申請書!E2)</f>
        <v/>
      </c>
      <c r="G3" s="224"/>
      <c r="H3" s="225" t="s">
        <v>1</v>
      </c>
      <c r="I3" s="225"/>
      <c r="J3" s="225" t="s">
        <v>143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X3" s="19"/>
    </row>
    <row r="5" spans="1:24" ht="23.1" customHeight="1" x14ac:dyDescent="0.15">
      <c r="A5" s="198" t="s">
        <v>32</v>
      </c>
      <c r="B5" s="199"/>
      <c r="C5" s="220" t="s">
        <v>29</v>
      </c>
      <c r="D5" s="220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4"/>
    </row>
    <row r="6" spans="1:24" ht="23.1" customHeight="1" x14ac:dyDescent="0.15">
      <c r="A6" s="200"/>
      <c r="B6" s="201"/>
      <c r="D6" s="224" t="s">
        <v>28</v>
      </c>
      <c r="E6" s="224"/>
      <c r="F6" s="224"/>
      <c r="G6" s="224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7"/>
    </row>
    <row r="7" spans="1:24" ht="23.1" customHeight="1" x14ac:dyDescent="0.15">
      <c r="A7" s="200"/>
      <c r="B7" s="201"/>
      <c r="E7" s="221" t="s">
        <v>30</v>
      </c>
      <c r="F7" s="221"/>
      <c r="G7" s="221"/>
      <c r="H7" s="219"/>
      <c r="I7" s="219"/>
      <c r="J7" s="219"/>
      <c r="K7" s="9" t="s">
        <v>15</v>
      </c>
      <c r="L7" s="219"/>
      <c r="M7" s="219"/>
      <c r="N7" s="219"/>
      <c r="O7" s="9" t="s">
        <v>15</v>
      </c>
      <c r="P7" s="219"/>
      <c r="Q7" s="219"/>
      <c r="R7" s="219"/>
      <c r="S7" s="219"/>
      <c r="T7" s="224"/>
      <c r="U7" s="224"/>
      <c r="V7" s="239"/>
    </row>
    <row r="8" spans="1:24" ht="23.1" customHeight="1" x14ac:dyDescent="0.15">
      <c r="A8" s="202"/>
      <c r="B8" s="203"/>
      <c r="C8" s="11"/>
      <c r="D8" s="11"/>
      <c r="E8" s="222" t="s">
        <v>31</v>
      </c>
      <c r="F8" s="222"/>
      <c r="G8" s="222"/>
      <c r="H8" s="215"/>
      <c r="I8" s="215"/>
      <c r="J8" s="215"/>
      <c r="K8" s="8" t="s">
        <v>15</v>
      </c>
      <c r="L8" s="182"/>
      <c r="M8" s="182"/>
      <c r="N8" s="182"/>
      <c r="O8" s="8" t="s">
        <v>15</v>
      </c>
      <c r="P8" s="182"/>
      <c r="Q8" s="182"/>
      <c r="R8" s="182"/>
      <c r="S8" s="182"/>
      <c r="T8" s="240"/>
      <c r="U8" s="240"/>
      <c r="V8" s="241"/>
    </row>
    <row r="9" spans="1:24" ht="23.1" customHeight="1" x14ac:dyDescent="0.15">
      <c r="A9" s="198" t="s">
        <v>71</v>
      </c>
      <c r="B9" s="199"/>
      <c r="C9" s="233" t="s">
        <v>149</v>
      </c>
      <c r="D9" s="234"/>
      <c r="E9" s="234"/>
      <c r="F9" s="234"/>
      <c r="G9" s="235"/>
      <c r="H9" s="236" t="s">
        <v>152</v>
      </c>
      <c r="I9" s="237"/>
      <c r="J9" s="237"/>
      <c r="K9" s="237"/>
      <c r="L9" s="237"/>
      <c r="M9" s="237"/>
      <c r="N9" s="238"/>
      <c r="O9" s="236" t="s">
        <v>157</v>
      </c>
      <c r="P9" s="237"/>
      <c r="Q9" s="237"/>
      <c r="R9" s="237"/>
      <c r="S9" s="237"/>
      <c r="T9" s="237"/>
      <c r="U9" s="237"/>
      <c r="V9" s="238"/>
    </row>
    <row r="10" spans="1:24" ht="23.1" customHeight="1" x14ac:dyDescent="0.15">
      <c r="A10" s="200"/>
      <c r="B10" s="201"/>
      <c r="C10" s="148"/>
      <c r="D10" s="4" t="s">
        <v>5</v>
      </c>
      <c r="E10" s="143"/>
      <c r="F10" s="4" t="s">
        <v>3</v>
      </c>
      <c r="G10" s="144" t="s">
        <v>158</v>
      </c>
      <c r="H10" s="174"/>
      <c r="I10" s="104" t="s">
        <v>150</v>
      </c>
      <c r="J10" s="172"/>
      <c r="K10" s="103" t="s">
        <v>151</v>
      </c>
      <c r="L10" s="172"/>
      <c r="M10" s="103" t="s">
        <v>150</v>
      </c>
      <c r="N10" s="173"/>
      <c r="O10" s="217"/>
      <c r="P10" s="183"/>
      <c r="Q10" s="183"/>
      <c r="R10" s="183"/>
      <c r="S10" s="183"/>
      <c r="T10" s="183"/>
      <c r="U10" s="183"/>
      <c r="V10" s="218"/>
    </row>
    <row r="11" spans="1:24" ht="23.1" customHeight="1" x14ac:dyDescent="0.15">
      <c r="A11" s="200"/>
      <c r="B11" s="201"/>
      <c r="C11" s="148"/>
      <c r="D11" s="138" t="s">
        <v>5</v>
      </c>
      <c r="E11" s="143"/>
      <c r="F11" s="138" t="s">
        <v>3</v>
      </c>
      <c r="G11" s="144" t="s">
        <v>158</v>
      </c>
      <c r="H11" s="174"/>
      <c r="I11" s="104" t="s">
        <v>150</v>
      </c>
      <c r="J11" s="172"/>
      <c r="K11" s="103" t="s">
        <v>151</v>
      </c>
      <c r="L11" s="172"/>
      <c r="M11" s="103" t="s">
        <v>150</v>
      </c>
      <c r="N11" s="173"/>
      <c r="O11" s="217"/>
      <c r="P11" s="183"/>
      <c r="Q11" s="183"/>
      <c r="R11" s="183"/>
      <c r="S11" s="183"/>
      <c r="T11" s="183"/>
      <c r="U11" s="183"/>
      <c r="V11" s="218"/>
    </row>
    <row r="12" spans="1:24" ht="23.1" customHeight="1" x14ac:dyDescent="0.15">
      <c r="A12" s="200"/>
      <c r="B12" s="201"/>
      <c r="C12" s="148"/>
      <c r="D12" s="4" t="s">
        <v>4</v>
      </c>
      <c r="E12" s="143"/>
      <c r="F12" s="4" t="s">
        <v>2</v>
      </c>
      <c r="G12" s="144" t="s">
        <v>158</v>
      </c>
      <c r="H12" s="174"/>
      <c r="I12" s="104" t="s">
        <v>150</v>
      </c>
      <c r="J12" s="172"/>
      <c r="K12" s="103" t="s">
        <v>151</v>
      </c>
      <c r="L12" s="172"/>
      <c r="M12" s="103" t="s">
        <v>150</v>
      </c>
      <c r="N12" s="173"/>
      <c r="O12" s="217"/>
      <c r="P12" s="183"/>
      <c r="Q12" s="183"/>
      <c r="R12" s="183"/>
      <c r="S12" s="183"/>
      <c r="T12" s="183"/>
      <c r="U12" s="183"/>
      <c r="V12" s="218"/>
    </row>
    <row r="13" spans="1:24" ht="23.1" customHeight="1" x14ac:dyDescent="0.15">
      <c r="A13" s="200"/>
      <c r="B13" s="201"/>
      <c r="C13" s="148"/>
      <c r="D13" s="138" t="s">
        <v>4</v>
      </c>
      <c r="E13" s="143"/>
      <c r="F13" s="138" t="s">
        <v>2</v>
      </c>
      <c r="G13" s="144" t="s">
        <v>158</v>
      </c>
      <c r="H13" s="174"/>
      <c r="I13" s="104" t="s">
        <v>150</v>
      </c>
      <c r="J13" s="172"/>
      <c r="K13" s="103" t="s">
        <v>151</v>
      </c>
      <c r="L13" s="172"/>
      <c r="M13" s="103" t="s">
        <v>150</v>
      </c>
      <c r="N13" s="173"/>
      <c r="O13" s="217"/>
      <c r="P13" s="183"/>
      <c r="Q13" s="183"/>
      <c r="R13" s="183"/>
      <c r="S13" s="183"/>
      <c r="T13" s="183"/>
      <c r="U13" s="183"/>
      <c r="V13" s="218"/>
    </row>
    <row r="14" spans="1:24" ht="23.1" customHeight="1" x14ac:dyDescent="0.15">
      <c r="A14" s="200"/>
      <c r="B14" s="201"/>
      <c r="C14" s="148"/>
      <c r="D14" s="4" t="s">
        <v>4</v>
      </c>
      <c r="E14" s="143"/>
      <c r="F14" s="4" t="s">
        <v>2</v>
      </c>
      <c r="G14" s="144" t="s">
        <v>158</v>
      </c>
      <c r="H14" s="174"/>
      <c r="I14" s="104" t="s">
        <v>150</v>
      </c>
      <c r="J14" s="172"/>
      <c r="K14" s="103" t="s">
        <v>151</v>
      </c>
      <c r="L14" s="172"/>
      <c r="M14" s="103" t="s">
        <v>150</v>
      </c>
      <c r="N14" s="173"/>
      <c r="O14" s="217"/>
      <c r="P14" s="183"/>
      <c r="Q14" s="183"/>
      <c r="R14" s="183"/>
      <c r="S14" s="183"/>
      <c r="T14" s="183"/>
      <c r="U14" s="183"/>
      <c r="V14" s="218"/>
    </row>
    <row r="15" spans="1:24" ht="23.1" customHeight="1" x14ac:dyDescent="0.15">
      <c r="A15" s="200"/>
      <c r="B15" s="201"/>
      <c r="C15" s="148"/>
      <c r="D15" s="138" t="s">
        <v>4</v>
      </c>
      <c r="E15" s="143"/>
      <c r="F15" s="138" t="s">
        <v>2</v>
      </c>
      <c r="G15" s="144" t="s">
        <v>158</v>
      </c>
      <c r="H15" s="174"/>
      <c r="I15" s="104" t="s">
        <v>150</v>
      </c>
      <c r="J15" s="172"/>
      <c r="K15" s="103" t="s">
        <v>151</v>
      </c>
      <c r="L15" s="172"/>
      <c r="M15" s="103" t="s">
        <v>150</v>
      </c>
      <c r="N15" s="173"/>
      <c r="O15" s="217"/>
      <c r="P15" s="183"/>
      <c r="Q15" s="183"/>
      <c r="R15" s="183"/>
      <c r="S15" s="183"/>
      <c r="T15" s="183"/>
      <c r="U15" s="183"/>
      <c r="V15" s="218"/>
    </row>
    <row r="16" spans="1:24" ht="23.1" customHeight="1" x14ac:dyDescent="0.15">
      <c r="A16" s="200"/>
      <c r="B16" s="201"/>
      <c r="C16" s="148"/>
      <c r="D16" s="4" t="s">
        <v>4</v>
      </c>
      <c r="E16" s="143"/>
      <c r="F16" s="4" t="s">
        <v>2</v>
      </c>
      <c r="G16" s="144" t="s">
        <v>158</v>
      </c>
      <c r="H16" s="174"/>
      <c r="I16" s="104" t="s">
        <v>150</v>
      </c>
      <c r="J16" s="172"/>
      <c r="K16" s="103" t="s">
        <v>151</v>
      </c>
      <c r="L16" s="172"/>
      <c r="M16" s="103" t="s">
        <v>150</v>
      </c>
      <c r="N16" s="173"/>
      <c r="O16" s="217"/>
      <c r="P16" s="183"/>
      <c r="Q16" s="183"/>
      <c r="R16" s="183"/>
      <c r="S16" s="183"/>
      <c r="T16" s="183"/>
      <c r="U16" s="183"/>
      <c r="V16" s="218"/>
    </row>
    <row r="17" spans="1:25" ht="23.1" customHeight="1" x14ac:dyDescent="0.15">
      <c r="A17" s="200"/>
      <c r="B17" s="201"/>
      <c r="C17" s="148"/>
      <c r="D17" s="138" t="s">
        <v>4</v>
      </c>
      <c r="E17" s="143"/>
      <c r="F17" s="138" t="s">
        <v>2</v>
      </c>
      <c r="G17" s="144" t="s">
        <v>158</v>
      </c>
      <c r="H17" s="174"/>
      <c r="I17" s="104" t="s">
        <v>150</v>
      </c>
      <c r="J17" s="172"/>
      <c r="K17" s="103" t="s">
        <v>151</v>
      </c>
      <c r="L17" s="172"/>
      <c r="M17" s="103" t="s">
        <v>150</v>
      </c>
      <c r="N17" s="173"/>
      <c r="O17" s="217"/>
      <c r="P17" s="183"/>
      <c r="Q17" s="183"/>
      <c r="R17" s="183"/>
      <c r="S17" s="183"/>
      <c r="T17" s="183"/>
      <c r="U17" s="183"/>
      <c r="V17" s="218"/>
      <c r="Y17" s="135"/>
    </row>
    <row r="18" spans="1:25" ht="23.1" customHeight="1" x14ac:dyDescent="0.15">
      <c r="A18" s="200"/>
      <c r="B18" s="201"/>
      <c r="C18" s="148"/>
      <c r="D18" s="4" t="s">
        <v>4</v>
      </c>
      <c r="E18" s="143"/>
      <c r="F18" s="4" t="s">
        <v>2</v>
      </c>
      <c r="G18" s="144" t="s">
        <v>158</v>
      </c>
      <c r="H18" s="174"/>
      <c r="I18" s="104" t="s">
        <v>150</v>
      </c>
      <c r="J18" s="172"/>
      <c r="K18" s="103" t="s">
        <v>151</v>
      </c>
      <c r="L18" s="172"/>
      <c r="M18" s="103" t="s">
        <v>150</v>
      </c>
      <c r="N18" s="173"/>
      <c r="O18" s="217"/>
      <c r="P18" s="183"/>
      <c r="Q18" s="183"/>
      <c r="R18" s="183"/>
      <c r="S18" s="183"/>
      <c r="T18" s="183"/>
      <c r="U18" s="183"/>
      <c r="V18" s="218"/>
    </row>
    <row r="19" spans="1:25" ht="23.1" customHeight="1" x14ac:dyDescent="0.15">
      <c r="A19" s="200"/>
      <c r="B19" s="201"/>
      <c r="C19" s="148"/>
      <c r="D19" s="138" t="s">
        <v>4</v>
      </c>
      <c r="E19" s="143"/>
      <c r="F19" s="138" t="s">
        <v>2</v>
      </c>
      <c r="G19" s="144" t="s">
        <v>158</v>
      </c>
      <c r="H19" s="174"/>
      <c r="I19" s="104" t="s">
        <v>150</v>
      </c>
      <c r="J19" s="172"/>
      <c r="K19" s="103" t="s">
        <v>151</v>
      </c>
      <c r="L19" s="172"/>
      <c r="M19" s="103" t="s">
        <v>150</v>
      </c>
      <c r="N19" s="173"/>
      <c r="O19" s="217"/>
      <c r="P19" s="183"/>
      <c r="Q19" s="183"/>
      <c r="R19" s="183"/>
      <c r="S19" s="183"/>
      <c r="T19" s="183"/>
      <c r="U19" s="183"/>
      <c r="V19" s="218"/>
    </row>
    <row r="20" spans="1:25" ht="23.1" customHeight="1" x14ac:dyDescent="0.15">
      <c r="A20" s="200"/>
      <c r="B20" s="201"/>
      <c r="C20" s="148"/>
      <c r="D20" s="4" t="s">
        <v>4</v>
      </c>
      <c r="E20" s="143"/>
      <c r="F20" s="4" t="s">
        <v>2</v>
      </c>
      <c r="G20" s="144" t="s">
        <v>158</v>
      </c>
      <c r="H20" s="174"/>
      <c r="I20" s="104" t="s">
        <v>150</v>
      </c>
      <c r="J20" s="172"/>
      <c r="K20" s="103" t="s">
        <v>151</v>
      </c>
      <c r="L20" s="172"/>
      <c r="M20" s="103" t="s">
        <v>150</v>
      </c>
      <c r="N20" s="173"/>
      <c r="O20" s="217"/>
      <c r="P20" s="183"/>
      <c r="Q20" s="183"/>
      <c r="R20" s="183"/>
      <c r="S20" s="183"/>
      <c r="T20" s="183"/>
      <c r="U20" s="183"/>
      <c r="V20" s="218"/>
    </row>
    <row r="21" spans="1:25" s="102" customFormat="1" ht="23.1" customHeight="1" x14ac:dyDescent="0.15">
      <c r="A21" s="200"/>
      <c r="B21" s="201"/>
      <c r="C21" s="148"/>
      <c r="D21" s="4" t="s">
        <v>4</v>
      </c>
      <c r="E21" s="143"/>
      <c r="F21" s="4" t="s">
        <v>2</v>
      </c>
      <c r="G21" s="144" t="s">
        <v>158</v>
      </c>
      <c r="H21" s="174"/>
      <c r="I21" s="104" t="s">
        <v>150</v>
      </c>
      <c r="J21" s="172"/>
      <c r="K21" s="103" t="s">
        <v>151</v>
      </c>
      <c r="L21" s="172"/>
      <c r="M21" s="103" t="s">
        <v>150</v>
      </c>
      <c r="N21" s="173"/>
      <c r="O21" s="136"/>
      <c r="P21" s="101"/>
      <c r="Q21" s="101"/>
      <c r="R21" s="101"/>
      <c r="S21" s="101"/>
      <c r="T21" s="101"/>
      <c r="U21" s="101"/>
      <c r="V21" s="144"/>
    </row>
    <row r="22" spans="1:25" s="102" customFormat="1" ht="23.1" customHeight="1" x14ac:dyDescent="0.15">
      <c r="A22" s="200"/>
      <c r="B22" s="201"/>
      <c r="C22" s="148"/>
      <c r="D22" s="138" t="s">
        <v>4</v>
      </c>
      <c r="E22" s="143"/>
      <c r="F22" s="138" t="s">
        <v>2</v>
      </c>
      <c r="G22" s="144" t="s">
        <v>158</v>
      </c>
      <c r="H22" s="174"/>
      <c r="I22" s="104" t="s">
        <v>150</v>
      </c>
      <c r="J22" s="172"/>
      <c r="K22" s="103" t="s">
        <v>151</v>
      </c>
      <c r="L22" s="172"/>
      <c r="M22" s="103" t="s">
        <v>150</v>
      </c>
      <c r="N22" s="173"/>
      <c r="O22" s="136"/>
      <c r="P22" s="101"/>
      <c r="Q22" s="101"/>
      <c r="R22" s="101"/>
      <c r="S22" s="101"/>
      <c r="T22" s="101"/>
      <c r="U22" s="101"/>
      <c r="V22" s="144"/>
    </row>
    <row r="23" spans="1:25" s="102" customFormat="1" ht="23.1" customHeight="1" x14ac:dyDescent="0.15">
      <c r="A23" s="200"/>
      <c r="B23" s="201"/>
      <c r="C23" s="148"/>
      <c r="D23" s="4" t="s">
        <v>4</v>
      </c>
      <c r="E23" s="143"/>
      <c r="F23" s="4" t="s">
        <v>2</v>
      </c>
      <c r="G23" s="144" t="s">
        <v>158</v>
      </c>
      <c r="H23" s="174"/>
      <c r="I23" s="104" t="s">
        <v>150</v>
      </c>
      <c r="J23" s="172"/>
      <c r="K23" s="103" t="s">
        <v>151</v>
      </c>
      <c r="L23" s="172"/>
      <c r="M23" s="103" t="s">
        <v>150</v>
      </c>
      <c r="N23" s="173"/>
      <c r="O23" s="136"/>
      <c r="P23" s="101"/>
      <c r="Q23" s="101"/>
      <c r="R23" s="101"/>
      <c r="S23" s="101"/>
      <c r="T23" s="101"/>
      <c r="U23" s="101"/>
      <c r="V23" s="144"/>
    </row>
    <row r="24" spans="1:25" s="102" customFormat="1" ht="23.1" customHeight="1" x14ac:dyDescent="0.15">
      <c r="A24" s="200"/>
      <c r="B24" s="201"/>
      <c r="C24" s="148"/>
      <c r="D24" s="138" t="s">
        <v>4</v>
      </c>
      <c r="E24" s="143"/>
      <c r="F24" s="138" t="s">
        <v>2</v>
      </c>
      <c r="G24" s="144" t="s">
        <v>158</v>
      </c>
      <c r="H24" s="174"/>
      <c r="I24" s="104" t="s">
        <v>150</v>
      </c>
      <c r="J24" s="172"/>
      <c r="K24" s="103" t="s">
        <v>151</v>
      </c>
      <c r="L24" s="172"/>
      <c r="M24" s="103" t="s">
        <v>150</v>
      </c>
      <c r="N24" s="173"/>
      <c r="O24" s="136"/>
      <c r="P24" s="101"/>
      <c r="Q24" s="101"/>
      <c r="R24" s="101"/>
      <c r="S24" s="101"/>
      <c r="T24" s="101"/>
      <c r="U24" s="101"/>
      <c r="V24" s="144"/>
    </row>
    <row r="25" spans="1:25" s="102" customFormat="1" ht="23.1" customHeight="1" x14ac:dyDescent="0.15">
      <c r="A25" s="200"/>
      <c r="B25" s="201"/>
      <c r="C25" s="148"/>
      <c r="D25" s="4" t="s">
        <v>4</v>
      </c>
      <c r="E25" s="143"/>
      <c r="F25" s="4" t="s">
        <v>2</v>
      </c>
      <c r="G25" s="144" t="s">
        <v>158</v>
      </c>
      <c r="H25" s="174"/>
      <c r="I25" s="104" t="s">
        <v>150</v>
      </c>
      <c r="J25" s="172"/>
      <c r="K25" s="103" t="s">
        <v>151</v>
      </c>
      <c r="L25" s="172"/>
      <c r="M25" s="103" t="s">
        <v>150</v>
      </c>
      <c r="N25" s="173"/>
      <c r="O25" s="136"/>
      <c r="P25" s="101"/>
      <c r="Q25" s="101"/>
      <c r="R25" s="101"/>
      <c r="S25" s="101"/>
      <c r="T25" s="101"/>
      <c r="U25" s="101"/>
      <c r="V25" s="144"/>
    </row>
    <row r="26" spans="1:25" s="102" customFormat="1" ht="23.1" customHeight="1" x14ac:dyDescent="0.15">
      <c r="A26" s="200"/>
      <c r="B26" s="201"/>
      <c r="C26" s="148"/>
      <c r="D26" s="138" t="s">
        <v>4</v>
      </c>
      <c r="E26" s="143"/>
      <c r="F26" s="138" t="s">
        <v>2</v>
      </c>
      <c r="G26" s="144" t="s">
        <v>158</v>
      </c>
      <c r="H26" s="174"/>
      <c r="I26" s="104" t="s">
        <v>150</v>
      </c>
      <c r="J26" s="172"/>
      <c r="K26" s="103" t="s">
        <v>151</v>
      </c>
      <c r="L26" s="172"/>
      <c r="M26" s="103" t="s">
        <v>150</v>
      </c>
      <c r="N26" s="173"/>
      <c r="O26" s="136"/>
      <c r="P26" s="101"/>
      <c r="Q26" s="101"/>
      <c r="R26" s="101"/>
      <c r="S26" s="101"/>
      <c r="T26" s="101"/>
      <c r="U26" s="101"/>
      <c r="V26" s="144"/>
    </row>
    <row r="27" spans="1:25" ht="23.1" customHeight="1" x14ac:dyDescent="0.15">
      <c r="A27" s="200"/>
      <c r="B27" s="201"/>
      <c r="C27" s="148"/>
      <c r="D27" s="4" t="s">
        <v>4</v>
      </c>
      <c r="E27" s="143"/>
      <c r="F27" s="4" t="s">
        <v>2</v>
      </c>
      <c r="G27" s="144" t="s">
        <v>158</v>
      </c>
      <c r="H27" s="174"/>
      <c r="I27" s="104" t="s">
        <v>150</v>
      </c>
      <c r="J27" s="172"/>
      <c r="K27" s="103" t="s">
        <v>151</v>
      </c>
      <c r="L27" s="172"/>
      <c r="M27" s="103" t="s">
        <v>150</v>
      </c>
      <c r="N27" s="173"/>
      <c r="O27" s="217"/>
      <c r="P27" s="183"/>
      <c r="Q27" s="183"/>
      <c r="R27" s="183"/>
      <c r="S27" s="183"/>
      <c r="T27" s="183"/>
      <c r="U27" s="183"/>
      <c r="V27" s="218"/>
    </row>
    <row r="28" spans="1:25" ht="23.1" customHeight="1" x14ac:dyDescent="0.15">
      <c r="A28" s="202"/>
      <c r="B28" s="203"/>
      <c r="C28" s="228" t="s">
        <v>154</v>
      </c>
      <c r="D28" s="229"/>
      <c r="E28" s="229"/>
      <c r="F28" s="229"/>
      <c r="G28" s="14"/>
      <c r="H28" s="14"/>
      <c r="I28" s="230" t="str">
        <f>IF(COUNT(E10:E27)=0,"",COUNT(E10:E27))</f>
        <v/>
      </c>
      <c r="J28" s="230"/>
      <c r="K28" s="230"/>
      <c r="L28" s="231" t="s">
        <v>153</v>
      </c>
      <c r="M28" s="231"/>
      <c r="N28" s="232"/>
      <c r="O28" s="14"/>
      <c r="P28" s="14"/>
      <c r="Q28" s="14"/>
      <c r="R28" s="14"/>
      <c r="S28" s="14"/>
      <c r="T28" s="14"/>
      <c r="U28" s="14"/>
      <c r="V28" s="12"/>
    </row>
    <row r="29" spans="1:25" ht="23.1" customHeight="1" x14ac:dyDescent="0.15">
      <c r="A29" s="207" t="s">
        <v>38</v>
      </c>
      <c r="B29" s="208"/>
      <c r="C29" s="211" t="s">
        <v>9</v>
      </c>
      <c r="D29" s="211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4"/>
    </row>
    <row r="30" spans="1:25" ht="23.1" customHeight="1" x14ac:dyDescent="0.15">
      <c r="A30" s="209"/>
      <c r="B30" s="210"/>
      <c r="C30" s="212" t="s">
        <v>39</v>
      </c>
      <c r="D30" s="212"/>
      <c r="E30" s="181"/>
      <c r="F30" s="181"/>
      <c r="G30" s="181"/>
      <c r="H30" s="181"/>
      <c r="I30" s="181"/>
      <c r="J30" s="181"/>
      <c r="K30" s="212" t="s">
        <v>40</v>
      </c>
      <c r="L30" s="212"/>
      <c r="M30" s="212"/>
      <c r="N30" s="215"/>
      <c r="O30" s="215"/>
      <c r="P30" s="8" t="s">
        <v>41</v>
      </c>
      <c r="Q30" s="215"/>
      <c r="R30" s="215"/>
      <c r="S30" s="8" t="s">
        <v>41</v>
      </c>
      <c r="T30" s="215"/>
      <c r="U30" s="215"/>
      <c r="V30" s="216"/>
    </row>
    <row r="31" spans="1:25" ht="35.1" customHeight="1" x14ac:dyDescent="0.15">
      <c r="A31" s="204" t="s">
        <v>42</v>
      </c>
      <c r="B31" s="205"/>
      <c r="C31" s="206" t="s">
        <v>43</v>
      </c>
      <c r="D31" s="194"/>
      <c r="E31" s="194"/>
      <c r="F31" s="194"/>
      <c r="G31" s="192" t="s">
        <v>44</v>
      </c>
      <c r="H31" s="192"/>
      <c r="I31" s="13" t="s">
        <v>33</v>
      </c>
      <c r="J31" s="195"/>
      <c r="K31" s="195"/>
      <c r="L31" s="195"/>
      <c r="M31" s="192" t="s">
        <v>45</v>
      </c>
      <c r="N31" s="192"/>
      <c r="O31" s="14"/>
      <c r="P31" s="192" t="s">
        <v>46</v>
      </c>
      <c r="Q31" s="192"/>
      <c r="R31" s="195"/>
      <c r="S31" s="195"/>
      <c r="T31" s="194" t="s">
        <v>47</v>
      </c>
      <c r="U31" s="194"/>
      <c r="V31" s="196"/>
    </row>
    <row r="32" spans="1:25" ht="35.1" customHeight="1" x14ac:dyDescent="0.15">
      <c r="A32" s="32" t="s">
        <v>48</v>
      </c>
      <c r="B32" s="33"/>
      <c r="C32" s="191" t="s">
        <v>49</v>
      </c>
      <c r="D32" s="192"/>
      <c r="E32" s="15" t="s">
        <v>50</v>
      </c>
      <c r="F32" s="192" t="s">
        <v>51</v>
      </c>
      <c r="G32" s="192"/>
      <c r="H32" s="13" t="s">
        <v>33</v>
      </c>
      <c r="I32" s="192" t="s">
        <v>52</v>
      </c>
      <c r="J32" s="192"/>
      <c r="K32" s="13" t="s">
        <v>33</v>
      </c>
      <c r="L32" s="192" t="s">
        <v>53</v>
      </c>
      <c r="M32" s="192"/>
      <c r="N32" s="15" t="s">
        <v>54</v>
      </c>
      <c r="O32" s="193"/>
      <c r="P32" s="193"/>
      <c r="Q32" s="194" t="s">
        <v>55</v>
      </c>
      <c r="R32" s="194"/>
      <c r="S32" s="194"/>
      <c r="T32" s="13" t="s">
        <v>33</v>
      </c>
      <c r="U32" s="192" t="s">
        <v>56</v>
      </c>
      <c r="V32" s="197"/>
    </row>
  </sheetData>
  <mergeCells count="62">
    <mergeCell ref="T7:V7"/>
    <mergeCell ref="T8:V8"/>
    <mergeCell ref="O12:V12"/>
    <mergeCell ref="O13:V13"/>
    <mergeCell ref="O14:V14"/>
    <mergeCell ref="O15:V15"/>
    <mergeCell ref="O16:V16"/>
    <mergeCell ref="C9:G9"/>
    <mergeCell ref="H9:N9"/>
    <mergeCell ref="O9:V9"/>
    <mergeCell ref="O10:V10"/>
    <mergeCell ref="O11:V11"/>
    <mergeCell ref="C28:F28"/>
    <mergeCell ref="I28:K28"/>
    <mergeCell ref="O18:V18"/>
    <mergeCell ref="O19:V19"/>
    <mergeCell ref="O20:V20"/>
    <mergeCell ref="O27:V27"/>
    <mergeCell ref="L28:N28"/>
    <mergeCell ref="D3:E3"/>
    <mergeCell ref="F3:G3"/>
    <mergeCell ref="H3:I3"/>
    <mergeCell ref="J3:V3"/>
    <mergeCell ref="D6:G6"/>
    <mergeCell ref="E5:V5"/>
    <mergeCell ref="H6:V6"/>
    <mergeCell ref="A5:B8"/>
    <mergeCell ref="H8:J8"/>
    <mergeCell ref="L7:N7"/>
    <mergeCell ref="L8:N8"/>
    <mergeCell ref="P7:S7"/>
    <mergeCell ref="P8:S8"/>
    <mergeCell ref="C5:D5"/>
    <mergeCell ref="H7:J7"/>
    <mergeCell ref="E7:G7"/>
    <mergeCell ref="E8:G8"/>
    <mergeCell ref="A9:B28"/>
    <mergeCell ref="A31:B31"/>
    <mergeCell ref="C31:F31"/>
    <mergeCell ref="A29:B30"/>
    <mergeCell ref="C29:D29"/>
    <mergeCell ref="C30:D30"/>
    <mergeCell ref="E29:V29"/>
    <mergeCell ref="K30:M30"/>
    <mergeCell ref="E30:J30"/>
    <mergeCell ref="T30:V30"/>
    <mergeCell ref="Q30:R30"/>
    <mergeCell ref="N30:O30"/>
    <mergeCell ref="M31:N31"/>
    <mergeCell ref="G31:H31"/>
    <mergeCell ref="J31:L31"/>
    <mergeCell ref="O17:V17"/>
    <mergeCell ref="Q32:S32"/>
    <mergeCell ref="P31:Q31"/>
    <mergeCell ref="R31:S31"/>
    <mergeCell ref="T31:V31"/>
    <mergeCell ref="U32:V32"/>
    <mergeCell ref="C32:D32"/>
    <mergeCell ref="F32:G32"/>
    <mergeCell ref="I32:J32"/>
    <mergeCell ref="L32:M32"/>
    <mergeCell ref="O32:P32"/>
  </mergeCells>
  <phoneticPr fontId="2"/>
  <dataValidations count="1">
    <dataValidation type="list" errorStyle="information" allowBlank="1" showInputMessage="1" showErrorMessage="1" sqref="G10:G27">
      <formula1>"(　),(月),(火),(水),(木),(金),(土),(日)"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5"/>
  <sheetViews>
    <sheetView showGridLines="0" zoomScale="90" zoomScaleNormal="90" workbookViewId="0">
      <selection activeCell="W29" sqref="W29"/>
    </sheetView>
  </sheetViews>
  <sheetFormatPr defaultColWidth="3.5" defaultRowHeight="21.95" customHeight="1" x14ac:dyDescent="0.15"/>
  <cols>
    <col min="1" max="1" width="3.5" style="17" customWidth="1"/>
    <col min="2" max="16384" width="3.5" style="17"/>
  </cols>
  <sheetData>
    <row r="1" spans="1:43" ht="18" customHeight="1" x14ac:dyDescent="0.15">
      <c r="A1" s="25" t="s">
        <v>57</v>
      </c>
    </row>
    <row r="2" spans="1:43" ht="21.95" customHeight="1" x14ac:dyDescent="0.15">
      <c r="A2" s="25"/>
    </row>
    <row r="3" spans="1:43" ht="21.95" customHeight="1" x14ac:dyDescent="0.15">
      <c r="D3" s="223" t="str">
        <f>申請書!C2</f>
        <v>令和</v>
      </c>
      <c r="E3" s="223"/>
      <c r="F3" s="260" t="str">
        <f>IF(申請書!E2="","",申請書!E2)</f>
        <v/>
      </c>
      <c r="G3" s="260"/>
      <c r="H3" s="225" t="s">
        <v>1</v>
      </c>
      <c r="I3" s="225"/>
      <c r="J3" s="225" t="s">
        <v>144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X3" s="19"/>
    </row>
    <row r="5" spans="1:43" ht="21.95" customHeight="1" x14ac:dyDescent="0.15">
      <c r="A5" s="20" t="s">
        <v>58</v>
      </c>
      <c r="B5" s="20"/>
    </row>
    <row r="6" spans="1:43" ht="21.95" customHeight="1" x14ac:dyDescent="0.15">
      <c r="A6" s="249" t="s">
        <v>59</v>
      </c>
      <c r="B6" s="249"/>
      <c r="C6" s="249"/>
      <c r="D6" s="249"/>
      <c r="E6" s="249"/>
      <c r="F6" s="249"/>
      <c r="G6" s="249" t="s">
        <v>60</v>
      </c>
      <c r="H6" s="249"/>
      <c r="I6" s="249"/>
      <c r="J6" s="249"/>
      <c r="K6" s="249"/>
      <c r="L6" s="249"/>
      <c r="M6" s="249" t="s">
        <v>61</v>
      </c>
      <c r="N6" s="249"/>
      <c r="O6" s="249"/>
      <c r="P6" s="249"/>
      <c r="Q6" s="249"/>
      <c r="R6" s="249"/>
      <c r="S6" s="249"/>
      <c r="T6" s="249"/>
      <c r="U6" s="249"/>
      <c r="V6" s="249"/>
    </row>
    <row r="7" spans="1:43" ht="21.95" customHeight="1" x14ac:dyDescent="0.15">
      <c r="A7" s="246" t="s">
        <v>62</v>
      </c>
      <c r="B7" s="246"/>
      <c r="C7" s="246"/>
      <c r="D7" s="246"/>
      <c r="E7" s="246"/>
      <c r="F7" s="246"/>
      <c r="G7" s="243"/>
      <c r="H7" s="243"/>
      <c r="I7" s="243"/>
      <c r="J7" s="243"/>
      <c r="K7" s="244"/>
      <c r="L7" s="12" t="s">
        <v>19</v>
      </c>
      <c r="M7" s="261"/>
      <c r="N7" s="261"/>
      <c r="O7" s="261"/>
      <c r="P7" s="261"/>
      <c r="Q7" s="261"/>
      <c r="R7" s="261"/>
      <c r="S7" s="261"/>
      <c r="T7" s="261"/>
      <c r="U7" s="261"/>
      <c r="V7" s="261"/>
    </row>
    <row r="8" spans="1:43" ht="21.95" customHeight="1" x14ac:dyDescent="0.15">
      <c r="A8" s="246" t="s">
        <v>63</v>
      </c>
      <c r="B8" s="246"/>
      <c r="C8" s="246"/>
      <c r="D8" s="246"/>
      <c r="E8" s="246"/>
      <c r="F8" s="246"/>
      <c r="G8" s="247" t="str">
        <f>IF('添付書類(3)所要額調書'!AA28=0,"",'添付書類(3)所要額調書'!AA28)</f>
        <v/>
      </c>
      <c r="H8" s="247"/>
      <c r="I8" s="247"/>
      <c r="J8" s="247"/>
      <c r="K8" s="248"/>
      <c r="L8" s="12" t="s">
        <v>19</v>
      </c>
      <c r="M8" s="261" t="s">
        <v>145</v>
      </c>
      <c r="N8" s="261"/>
      <c r="O8" s="261"/>
      <c r="P8" s="261"/>
      <c r="Q8" s="261"/>
      <c r="R8" s="261"/>
      <c r="S8" s="261"/>
      <c r="T8" s="261"/>
      <c r="U8" s="261"/>
      <c r="V8" s="261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</row>
    <row r="9" spans="1:43" ht="21.95" customHeight="1" x14ac:dyDescent="0.15">
      <c r="A9" s="246" t="s">
        <v>70</v>
      </c>
      <c r="B9" s="246"/>
      <c r="C9" s="246"/>
      <c r="D9" s="246"/>
      <c r="E9" s="246"/>
      <c r="F9" s="246"/>
      <c r="G9" s="243"/>
      <c r="H9" s="243"/>
      <c r="I9" s="243"/>
      <c r="J9" s="243"/>
      <c r="K9" s="244"/>
      <c r="L9" s="12" t="s">
        <v>19</v>
      </c>
      <c r="M9" s="257" t="s">
        <v>68</v>
      </c>
      <c r="N9" s="258"/>
      <c r="O9" s="258"/>
      <c r="P9" s="258"/>
      <c r="Q9" s="252"/>
      <c r="R9" s="252"/>
      <c r="S9" s="252"/>
      <c r="T9" s="252"/>
      <c r="U9" s="252"/>
      <c r="V9" s="31" t="s">
        <v>64</v>
      </c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</row>
    <row r="10" spans="1:43" ht="21.95" customHeight="1" x14ac:dyDescent="0.15">
      <c r="A10" s="246" t="s">
        <v>48</v>
      </c>
      <c r="B10" s="246"/>
      <c r="C10" s="246"/>
      <c r="D10" s="246"/>
      <c r="E10" s="246"/>
      <c r="F10" s="246"/>
      <c r="G10" s="243"/>
      <c r="H10" s="243"/>
      <c r="I10" s="243"/>
      <c r="J10" s="243"/>
      <c r="K10" s="244"/>
      <c r="L10" s="12" t="s">
        <v>19</v>
      </c>
      <c r="M10" s="245" t="s">
        <v>138</v>
      </c>
      <c r="N10" s="245"/>
      <c r="O10" s="245"/>
      <c r="P10" s="245"/>
      <c r="Q10" s="245"/>
      <c r="R10" s="245"/>
      <c r="S10" s="245"/>
      <c r="T10" s="245"/>
      <c r="U10" s="245"/>
      <c r="V10" s="245"/>
    </row>
    <row r="11" spans="1:43" ht="21.95" customHeight="1" x14ac:dyDescent="0.15">
      <c r="A11" s="242"/>
      <c r="B11" s="242"/>
      <c r="C11" s="242"/>
      <c r="D11" s="242"/>
      <c r="E11" s="242"/>
      <c r="F11" s="242"/>
      <c r="G11" s="243"/>
      <c r="H11" s="243"/>
      <c r="I11" s="243"/>
      <c r="J11" s="243"/>
      <c r="K11" s="244"/>
      <c r="L11" s="12" t="s">
        <v>19</v>
      </c>
      <c r="M11" s="245" t="s">
        <v>138</v>
      </c>
      <c r="N11" s="245"/>
      <c r="O11" s="245"/>
      <c r="P11" s="245"/>
      <c r="Q11" s="245"/>
      <c r="R11" s="245"/>
      <c r="S11" s="245"/>
      <c r="T11" s="245"/>
      <c r="U11" s="245"/>
      <c r="V11" s="245"/>
    </row>
    <row r="12" spans="1:43" ht="21.95" customHeight="1" x14ac:dyDescent="0.15">
      <c r="A12" s="242"/>
      <c r="B12" s="242"/>
      <c r="C12" s="242"/>
      <c r="D12" s="242"/>
      <c r="E12" s="242"/>
      <c r="F12" s="242"/>
      <c r="G12" s="243"/>
      <c r="H12" s="243"/>
      <c r="I12" s="243"/>
      <c r="J12" s="243"/>
      <c r="K12" s="244"/>
      <c r="L12" s="12" t="s">
        <v>19</v>
      </c>
      <c r="M12" s="245" t="s">
        <v>138</v>
      </c>
      <c r="N12" s="245"/>
      <c r="O12" s="245"/>
      <c r="P12" s="245"/>
      <c r="Q12" s="245"/>
      <c r="R12" s="245"/>
      <c r="S12" s="245"/>
      <c r="T12" s="245"/>
      <c r="U12" s="245"/>
      <c r="V12" s="245"/>
    </row>
    <row r="13" spans="1:43" ht="21.95" customHeight="1" x14ac:dyDescent="0.15">
      <c r="A13" s="250" t="s">
        <v>37</v>
      </c>
      <c r="B13" s="250"/>
      <c r="C13" s="250"/>
      <c r="D13" s="250"/>
      <c r="E13" s="250"/>
      <c r="F13" s="250"/>
      <c r="G13" s="254" t="str">
        <f>IF(SUM(G7:K12)=0,"",SUM(G7:K12))</f>
        <v/>
      </c>
      <c r="H13" s="254"/>
      <c r="I13" s="254"/>
      <c r="J13" s="254"/>
      <c r="K13" s="255"/>
      <c r="L13" s="26" t="s">
        <v>19</v>
      </c>
      <c r="M13" s="256"/>
      <c r="N13" s="256"/>
      <c r="O13" s="256"/>
      <c r="P13" s="256"/>
      <c r="Q13" s="256"/>
      <c r="R13" s="256"/>
      <c r="S13" s="256"/>
      <c r="T13" s="256"/>
      <c r="U13" s="256"/>
      <c r="V13" s="256"/>
    </row>
    <row r="14" spans="1:43" ht="21.95" customHeight="1" x14ac:dyDescent="0.15">
      <c r="A14" s="20"/>
      <c r="B14" s="20"/>
      <c r="C14" s="21"/>
    </row>
    <row r="15" spans="1:43" ht="21.95" customHeight="1" x14ac:dyDescent="0.15">
      <c r="A15" s="20" t="s">
        <v>65</v>
      </c>
      <c r="B15" s="20"/>
    </row>
    <row r="16" spans="1:43" ht="21.95" customHeight="1" x14ac:dyDescent="0.15">
      <c r="A16" s="249" t="s">
        <v>59</v>
      </c>
      <c r="B16" s="249"/>
      <c r="C16" s="249"/>
      <c r="D16" s="249"/>
      <c r="E16" s="249"/>
      <c r="F16" s="249"/>
      <c r="G16" s="249" t="s">
        <v>60</v>
      </c>
      <c r="H16" s="249"/>
      <c r="I16" s="249"/>
      <c r="J16" s="249"/>
      <c r="K16" s="249"/>
      <c r="L16" s="249"/>
      <c r="M16" s="249" t="s">
        <v>61</v>
      </c>
      <c r="N16" s="249"/>
      <c r="O16" s="249"/>
      <c r="P16" s="249"/>
      <c r="Q16" s="249"/>
      <c r="R16" s="249"/>
      <c r="S16" s="249"/>
      <c r="T16" s="249"/>
      <c r="U16" s="249"/>
      <c r="V16" s="249"/>
    </row>
    <row r="17" spans="1:24" ht="21.95" customHeight="1" x14ac:dyDescent="0.15">
      <c r="A17" s="246" t="s">
        <v>159</v>
      </c>
      <c r="B17" s="246"/>
      <c r="C17" s="246"/>
      <c r="D17" s="246"/>
      <c r="E17" s="246"/>
      <c r="F17" s="246"/>
      <c r="G17" s="243"/>
      <c r="H17" s="243"/>
      <c r="I17" s="243"/>
      <c r="J17" s="243"/>
      <c r="K17" s="244"/>
      <c r="L17" s="12" t="s">
        <v>19</v>
      </c>
      <c r="M17" s="245"/>
      <c r="N17" s="245"/>
      <c r="O17" s="245"/>
      <c r="P17" s="245"/>
      <c r="Q17" s="245"/>
      <c r="R17" s="245"/>
      <c r="S17" s="245"/>
      <c r="T17" s="245"/>
      <c r="U17" s="245"/>
      <c r="V17" s="245"/>
    </row>
    <row r="18" spans="1:24" ht="21.95" customHeight="1" x14ac:dyDescent="0.15">
      <c r="A18" s="246" t="s">
        <v>160</v>
      </c>
      <c r="B18" s="246"/>
      <c r="C18" s="246"/>
      <c r="D18" s="246"/>
      <c r="E18" s="246"/>
      <c r="F18" s="246"/>
      <c r="G18" s="247" t="str">
        <f>IF(SUM('添付書類(3)所要額調書'!G8:H25)=0,"",SUM('添付書類(3)所要額調書'!G8:H25))</f>
        <v/>
      </c>
      <c r="H18" s="247"/>
      <c r="I18" s="247"/>
      <c r="J18" s="247"/>
      <c r="K18" s="248"/>
      <c r="L18" s="12" t="s">
        <v>19</v>
      </c>
      <c r="M18" s="245"/>
      <c r="N18" s="245"/>
      <c r="O18" s="245"/>
      <c r="P18" s="245"/>
      <c r="Q18" s="245"/>
      <c r="R18" s="245"/>
      <c r="S18" s="245"/>
      <c r="T18" s="245"/>
      <c r="U18" s="245"/>
      <c r="V18" s="245"/>
    </row>
    <row r="19" spans="1:24" ht="21.95" customHeight="1" x14ac:dyDescent="0.15">
      <c r="A19" s="246" t="s">
        <v>177</v>
      </c>
      <c r="B19" s="246"/>
      <c r="C19" s="246"/>
      <c r="D19" s="246"/>
      <c r="E19" s="246"/>
      <c r="F19" s="246"/>
      <c r="G19" s="247" t="str">
        <f>IF(SUM('添付書類(3)所要額調書'!J8:K25)=0,"",SUM('添付書類(3)所要額調書'!J8:K25))</f>
        <v/>
      </c>
      <c r="H19" s="247"/>
      <c r="I19" s="247"/>
      <c r="J19" s="247"/>
      <c r="K19" s="248"/>
      <c r="L19" s="12" t="s">
        <v>19</v>
      </c>
      <c r="M19" s="251"/>
      <c r="N19" s="252"/>
      <c r="O19" s="252"/>
      <c r="P19" s="252"/>
      <c r="Q19" s="252"/>
      <c r="R19" s="252"/>
      <c r="S19" s="252"/>
      <c r="T19" s="252"/>
      <c r="U19" s="252"/>
      <c r="V19" s="253"/>
    </row>
    <row r="20" spans="1:24" ht="21.95" customHeight="1" x14ac:dyDescent="0.15">
      <c r="A20" s="242"/>
      <c r="B20" s="242"/>
      <c r="C20" s="242"/>
      <c r="D20" s="242"/>
      <c r="E20" s="242"/>
      <c r="F20" s="242"/>
      <c r="G20" s="243"/>
      <c r="H20" s="243"/>
      <c r="I20" s="243"/>
      <c r="J20" s="243"/>
      <c r="K20" s="244"/>
      <c r="L20" s="12" t="s">
        <v>19</v>
      </c>
      <c r="M20" s="245"/>
      <c r="N20" s="245"/>
      <c r="O20" s="245"/>
      <c r="P20" s="245"/>
      <c r="Q20" s="245"/>
      <c r="R20" s="245"/>
      <c r="S20" s="245"/>
      <c r="T20" s="245"/>
      <c r="U20" s="245"/>
      <c r="V20" s="245"/>
    </row>
    <row r="21" spans="1:24" ht="21.95" customHeight="1" x14ac:dyDescent="0.15">
      <c r="A21" s="242"/>
      <c r="B21" s="242"/>
      <c r="C21" s="242"/>
      <c r="D21" s="242"/>
      <c r="E21" s="242"/>
      <c r="F21" s="242"/>
      <c r="G21" s="243"/>
      <c r="H21" s="243"/>
      <c r="I21" s="243"/>
      <c r="J21" s="243"/>
      <c r="K21" s="244"/>
      <c r="L21" s="12" t="s">
        <v>19</v>
      </c>
      <c r="M21" s="251" t="s">
        <v>138</v>
      </c>
      <c r="N21" s="252"/>
      <c r="O21" s="252"/>
      <c r="P21" s="252"/>
      <c r="Q21" s="252"/>
      <c r="R21" s="252"/>
      <c r="S21" s="252"/>
      <c r="T21" s="252"/>
      <c r="U21" s="252"/>
      <c r="V21" s="253"/>
    </row>
    <row r="22" spans="1:24" ht="21.95" customHeight="1" x14ac:dyDescent="0.15">
      <c r="A22" s="242"/>
      <c r="B22" s="242"/>
      <c r="C22" s="242"/>
      <c r="D22" s="242"/>
      <c r="E22" s="242"/>
      <c r="F22" s="242"/>
      <c r="G22" s="243"/>
      <c r="H22" s="243"/>
      <c r="I22" s="243"/>
      <c r="J22" s="243"/>
      <c r="K22" s="244"/>
      <c r="L22" s="12" t="s">
        <v>19</v>
      </c>
      <c r="M22" s="251" t="s">
        <v>138</v>
      </c>
      <c r="N22" s="252"/>
      <c r="O22" s="252"/>
      <c r="P22" s="252"/>
      <c r="Q22" s="252"/>
      <c r="R22" s="252"/>
      <c r="S22" s="252"/>
      <c r="T22" s="252"/>
      <c r="U22" s="252"/>
      <c r="V22" s="253"/>
    </row>
    <row r="23" spans="1:24" ht="21.95" customHeight="1" x14ac:dyDescent="0.15">
      <c r="A23" s="242"/>
      <c r="B23" s="242"/>
      <c r="C23" s="242"/>
      <c r="D23" s="242"/>
      <c r="E23" s="242"/>
      <c r="F23" s="242"/>
      <c r="G23" s="243"/>
      <c r="H23" s="243"/>
      <c r="I23" s="243"/>
      <c r="J23" s="243"/>
      <c r="K23" s="244"/>
      <c r="L23" s="12" t="s">
        <v>19</v>
      </c>
      <c r="M23" s="251" t="s">
        <v>138</v>
      </c>
      <c r="N23" s="252"/>
      <c r="O23" s="252"/>
      <c r="P23" s="252"/>
      <c r="Q23" s="252"/>
      <c r="R23" s="252"/>
      <c r="S23" s="252"/>
      <c r="T23" s="252"/>
      <c r="U23" s="252"/>
      <c r="V23" s="253"/>
    </row>
    <row r="24" spans="1:24" ht="21.95" customHeight="1" x14ac:dyDescent="0.15">
      <c r="A24" s="242"/>
      <c r="B24" s="242"/>
      <c r="C24" s="242"/>
      <c r="D24" s="242"/>
      <c r="E24" s="242"/>
      <c r="F24" s="242"/>
      <c r="G24" s="243"/>
      <c r="H24" s="243"/>
      <c r="I24" s="243"/>
      <c r="J24" s="243"/>
      <c r="K24" s="244"/>
      <c r="L24" s="12" t="s">
        <v>19</v>
      </c>
      <c r="M24" s="251" t="s">
        <v>138</v>
      </c>
      <c r="N24" s="252"/>
      <c r="O24" s="252"/>
      <c r="P24" s="252"/>
      <c r="Q24" s="252"/>
      <c r="R24" s="252"/>
      <c r="S24" s="252"/>
      <c r="T24" s="252"/>
      <c r="U24" s="252"/>
      <c r="V24" s="253"/>
    </row>
    <row r="25" spans="1:24" ht="21.95" customHeight="1" x14ac:dyDescent="0.15">
      <c r="A25" s="242"/>
      <c r="B25" s="242"/>
      <c r="C25" s="242"/>
      <c r="D25" s="242"/>
      <c r="E25" s="242"/>
      <c r="F25" s="242"/>
      <c r="G25" s="243"/>
      <c r="H25" s="243"/>
      <c r="I25" s="243"/>
      <c r="J25" s="243"/>
      <c r="K25" s="244"/>
      <c r="L25" s="12" t="s">
        <v>19</v>
      </c>
      <c r="M25" s="251" t="s">
        <v>138</v>
      </c>
      <c r="N25" s="252"/>
      <c r="O25" s="252"/>
      <c r="P25" s="252"/>
      <c r="Q25" s="252"/>
      <c r="R25" s="252"/>
      <c r="S25" s="252"/>
      <c r="T25" s="252"/>
      <c r="U25" s="252"/>
      <c r="V25" s="253"/>
    </row>
    <row r="26" spans="1:24" ht="21.95" customHeight="1" x14ac:dyDescent="0.15">
      <c r="A26" s="242"/>
      <c r="B26" s="242"/>
      <c r="C26" s="242"/>
      <c r="D26" s="242"/>
      <c r="E26" s="242"/>
      <c r="F26" s="242"/>
      <c r="G26" s="243"/>
      <c r="H26" s="243"/>
      <c r="I26" s="243"/>
      <c r="J26" s="243"/>
      <c r="K26" s="244"/>
      <c r="L26" s="12" t="s">
        <v>19</v>
      </c>
      <c r="M26" s="251" t="s">
        <v>138</v>
      </c>
      <c r="N26" s="252"/>
      <c r="O26" s="252"/>
      <c r="P26" s="252"/>
      <c r="Q26" s="252"/>
      <c r="R26" s="252"/>
      <c r="S26" s="252"/>
      <c r="T26" s="252"/>
      <c r="U26" s="252"/>
      <c r="V26" s="253"/>
    </row>
    <row r="27" spans="1:24" ht="21.95" customHeight="1" x14ac:dyDescent="0.15">
      <c r="A27" s="242"/>
      <c r="B27" s="242"/>
      <c r="C27" s="242"/>
      <c r="D27" s="242"/>
      <c r="E27" s="242"/>
      <c r="F27" s="242"/>
      <c r="G27" s="243"/>
      <c r="H27" s="243"/>
      <c r="I27" s="243"/>
      <c r="J27" s="243"/>
      <c r="K27" s="244"/>
      <c r="L27" s="12" t="s">
        <v>19</v>
      </c>
      <c r="M27" s="251" t="s">
        <v>138</v>
      </c>
      <c r="N27" s="252"/>
      <c r="O27" s="252"/>
      <c r="P27" s="252"/>
      <c r="Q27" s="252"/>
      <c r="R27" s="252"/>
      <c r="S27" s="252"/>
      <c r="T27" s="252"/>
      <c r="U27" s="252"/>
      <c r="V27" s="253"/>
      <c r="X27" s="36" t="str">
        <f>IF(G13&lt;G28,"支出額が収入額を上回っています。ご確認ください。","")</f>
        <v/>
      </c>
    </row>
    <row r="28" spans="1:24" ht="21.95" customHeight="1" x14ac:dyDescent="0.15">
      <c r="A28" s="250" t="s">
        <v>37</v>
      </c>
      <c r="B28" s="250"/>
      <c r="C28" s="250"/>
      <c r="D28" s="250"/>
      <c r="E28" s="250"/>
      <c r="F28" s="250"/>
      <c r="G28" s="254" t="str">
        <f>IF(SUM(G17:K27)=0,"",SUM(G17:K27))</f>
        <v/>
      </c>
      <c r="H28" s="254"/>
      <c r="I28" s="254"/>
      <c r="J28" s="254"/>
      <c r="K28" s="255"/>
      <c r="L28" s="26" t="s">
        <v>19</v>
      </c>
      <c r="M28" s="256"/>
      <c r="N28" s="256"/>
      <c r="O28" s="256"/>
      <c r="P28" s="256"/>
      <c r="Q28" s="256"/>
      <c r="R28" s="256"/>
      <c r="S28" s="256"/>
      <c r="T28" s="256"/>
      <c r="U28" s="256"/>
      <c r="V28" s="256"/>
    </row>
    <row r="29" spans="1:24" ht="21.95" customHeight="1" x14ac:dyDescent="0.15">
      <c r="A29" s="20"/>
      <c r="B29" s="20"/>
    </row>
    <row r="30" spans="1:24" ht="21.95" customHeight="1" x14ac:dyDescent="0.15">
      <c r="A30" s="27" t="s">
        <v>69</v>
      </c>
      <c r="B30" s="35"/>
      <c r="C30" s="35"/>
      <c r="D30" s="35"/>
      <c r="E30" s="35"/>
      <c r="F30" s="35"/>
      <c r="G30" s="35"/>
      <c r="H30" s="259" t="str">
        <f>IF(G13="","",G13-G28)</f>
        <v/>
      </c>
      <c r="I30" s="259"/>
      <c r="J30" s="259"/>
      <c r="K30" s="259"/>
      <c r="L30" s="40" t="s">
        <v>73</v>
      </c>
      <c r="N30" s="35"/>
      <c r="O30" s="35"/>
      <c r="P30" s="35"/>
      <c r="Q30" s="35"/>
      <c r="R30" s="35"/>
      <c r="S30" s="35"/>
      <c r="T30" s="35"/>
      <c r="U30" s="35"/>
      <c r="V30" s="35"/>
    </row>
    <row r="31" spans="1:24" ht="21.95" customHeight="1" x14ac:dyDescent="0.15">
      <c r="A31" s="20"/>
      <c r="B31" s="20"/>
      <c r="C31" s="23"/>
      <c r="D31" s="23"/>
      <c r="K31" s="23"/>
      <c r="L31" s="23"/>
      <c r="M31" s="23"/>
      <c r="P31" s="16"/>
      <c r="S31" s="16"/>
    </row>
    <row r="32" spans="1:24" ht="21.95" customHeight="1" x14ac:dyDescent="0.15">
      <c r="A32" s="20"/>
      <c r="B32" s="20"/>
      <c r="C32" s="23"/>
      <c r="D32" s="23"/>
    </row>
    <row r="33" spans="1:22" ht="21.95" customHeight="1" x14ac:dyDescent="0.15">
      <c r="A33" s="20"/>
      <c r="B33" s="20"/>
      <c r="C33" s="23"/>
      <c r="D33" s="23"/>
      <c r="K33" s="23"/>
      <c r="L33" s="23"/>
      <c r="M33" s="23"/>
      <c r="P33" s="16"/>
      <c r="S33" s="16"/>
    </row>
    <row r="34" spans="1:22" ht="21.95" customHeight="1" x14ac:dyDescent="0.15">
      <c r="A34" s="20"/>
      <c r="B34" s="20"/>
      <c r="C34" s="20"/>
      <c r="D34" s="20"/>
      <c r="E34" s="20"/>
      <c r="F34" s="20"/>
      <c r="G34" s="20"/>
      <c r="H34" s="20"/>
      <c r="I34" s="22"/>
      <c r="M34" s="20"/>
      <c r="N34" s="20"/>
      <c r="P34" s="20"/>
      <c r="Q34" s="20"/>
      <c r="T34" s="20"/>
      <c r="U34" s="20"/>
      <c r="V34" s="20"/>
    </row>
    <row r="35" spans="1:22" ht="21.95" customHeight="1" x14ac:dyDescent="0.15">
      <c r="A35" s="20"/>
      <c r="B35" s="20"/>
      <c r="C35" s="20"/>
      <c r="D35" s="20"/>
      <c r="E35" s="20"/>
      <c r="F35" s="20"/>
      <c r="G35" s="20"/>
      <c r="H35" s="22"/>
      <c r="I35" s="20"/>
      <c r="J35" s="20"/>
      <c r="K35" s="22"/>
      <c r="L35" s="20"/>
      <c r="M35" s="20"/>
      <c r="N35" s="20"/>
      <c r="O35" s="24"/>
      <c r="P35" s="24"/>
      <c r="Q35" s="20"/>
      <c r="R35" s="20"/>
      <c r="S35" s="20"/>
      <c r="T35" s="22"/>
      <c r="U35" s="20"/>
      <c r="V35" s="20"/>
    </row>
  </sheetData>
  <mergeCells count="69">
    <mergeCell ref="H30:K30"/>
    <mergeCell ref="G13:K13"/>
    <mergeCell ref="M13:V13"/>
    <mergeCell ref="D3:E3"/>
    <mergeCell ref="F3:G3"/>
    <mergeCell ref="H3:I3"/>
    <mergeCell ref="J3:V3"/>
    <mergeCell ref="A6:F6"/>
    <mergeCell ref="G6:L6"/>
    <mergeCell ref="M6:V6"/>
    <mergeCell ref="A7:F7"/>
    <mergeCell ref="M7:V7"/>
    <mergeCell ref="G7:K7"/>
    <mergeCell ref="A8:F8"/>
    <mergeCell ref="G8:K8"/>
    <mergeCell ref="M8:V8"/>
    <mergeCell ref="A9:F9"/>
    <mergeCell ref="A26:F26"/>
    <mergeCell ref="G26:K26"/>
    <mergeCell ref="M26:V26"/>
    <mergeCell ref="A27:F27"/>
    <mergeCell ref="G27:K27"/>
    <mergeCell ref="M27:V27"/>
    <mergeCell ref="G9:K9"/>
    <mergeCell ref="M9:P9"/>
    <mergeCell ref="Q9:U9"/>
    <mergeCell ref="A10:F10"/>
    <mergeCell ref="G10:K10"/>
    <mergeCell ref="M10:V10"/>
    <mergeCell ref="A22:F22"/>
    <mergeCell ref="A23:F23"/>
    <mergeCell ref="G23:K23"/>
    <mergeCell ref="G22:K22"/>
    <mergeCell ref="M22:V22"/>
    <mergeCell ref="A28:F28"/>
    <mergeCell ref="G28:K28"/>
    <mergeCell ref="M28:V28"/>
    <mergeCell ref="A25:F25"/>
    <mergeCell ref="G25:K25"/>
    <mergeCell ref="M23:V23"/>
    <mergeCell ref="M25:V25"/>
    <mergeCell ref="A24:F24"/>
    <mergeCell ref="G24:K24"/>
    <mergeCell ref="M24:V24"/>
    <mergeCell ref="A19:F19"/>
    <mergeCell ref="G19:K19"/>
    <mergeCell ref="M19:V19"/>
    <mergeCell ref="G21:K21"/>
    <mergeCell ref="M21:V21"/>
    <mergeCell ref="A20:F20"/>
    <mergeCell ref="G20:K20"/>
    <mergeCell ref="M20:V20"/>
    <mergeCell ref="A21:F21"/>
    <mergeCell ref="A11:F11"/>
    <mergeCell ref="G11:K11"/>
    <mergeCell ref="M11:V11"/>
    <mergeCell ref="A18:F18"/>
    <mergeCell ref="G18:K18"/>
    <mergeCell ref="M18:V18"/>
    <mergeCell ref="A12:F12"/>
    <mergeCell ref="G12:K12"/>
    <mergeCell ref="M12:V12"/>
    <mergeCell ref="A16:F16"/>
    <mergeCell ref="M16:V16"/>
    <mergeCell ref="A17:F17"/>
    <mergeCell ref="G17:K17"/>
    <mergeCell ref="M17:V17"/>
    <mergeCell ref="G16:L16"/>
    <mergeCell ref="A13:F1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5"/>
  <sheetViews>
    <sheetView showGridLines="0" zoomScale="90" zoomScaleNormal="90" workbookViewId="0">
      <selection activeCell="W29" sqref="W29"/>
    </sheetView>
  </sheetViews>
  <sheetFormatPr defaultColWidth="3.5" defaultRowHeight="18" customHeight="1" x14ac:dyDescent="0.15"/>
  <cols>
    <col min="1" max="1" width="3.5" style="23" customWidth="1"/>
    <col min="2" max="2" width="3.5" style="23"/>
    <col min="3" max="3" width="3.5" style="23" customWidth="1"/>
    <col min="4" max="7" width="3.5" style="23"/>
    <col min="8" max="8" width="3.5" style="23" customWidth="1"/>
    <col min="9" max="9" width="3.5" style="23"/>
    <col min="10" max="10" width="3.5" style="23" customWidth="1"/>
    <col min="11" max="21" width="3.5" style="23"/>
    <col min="22" max="22" width="3.5" style="23" customWidth="1"/>
    <col min="23" max="25" width="3.5" style="23"/>
    <col min="26" max="26" width="4.5" style="23" customWidth="1"/>
    <col min="27" max="27" width="7.5" style="42" hidden="1" customWidth="1"/>
    <col min="28" max="28" width="4.5" style="23" customWidth="1"/>
    <col min="29" max="16384" width="3.5" style="23"/>
  </cols>
  <sheetData>
    <row r="1" spans="1:27" s="17" customFormat="1" ht="14.25" customHeight="1" x14ac:dyDescent="0.15">
      <c r="A1" s="25" t="s">
        <v>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AA1" s="41"/>
    </row>
    <row r="2" spans="1:27" s="17" customFormat="1" ht="6" customHeight="1" x14ac:dyDescent="0.15">
      <c r="A2" s="145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AA2" s="41"/>
    </row>
    <row r="3" spans="1:27" s="17" customFormat="1" ht="18" customHeight="1" x14ac:dyDescent="0.15">
      <c r="A3" s="102"/>
      <c r="B3" s="102"/>
      <c r="C3" s="223" t="str">
        <f>申請書!C2</f>
        <v>令和</v>
      </c>
      <c r="D3" s="223"/>
      <c r="E3" s="260" t="str">
        <f>IF(申請書!E2="","",申請書!E2)</f>
        <v/>
      </c>
      <c r="F3" s="260"/>
      <c r="G3" s="262" t="s">
        <v>155</v>
      </c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Z3" s="19"/>
      <c r="AA3" s="41"/>
    </row>
    <row r="4" spans="1:27" ht="6" customHeight="1" x14ac:dyDescent="0.15"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</row>
    <row r="5" spans="1:27" s="28" customFormat="1" ht="18" customHeight="1" x14ac:dyDescent="0.15">
      <c r="A5" s="23"/>
      <c r="AA5" s="43"/>
    </row>
    <row r="6" spans="1:27" s="28" customFormat="1" ht="18" customHeight="1" x14ac:dyDescent="0.15">
      <c r="A6" s="23"/>
      <c r="AA6" s="43"/>
    </row>
    <row r="7" spans="1:27" s="29" customFormat="1" ht="68.25" customHeight="1" x14ac:dyDescent="0.4">
      <c r="A7" s="270" t="s">
        <v>156</v>
      </c>
      <c r="B7" s="271"/>
      <c r="C7" s="271"/>
      <c r="D7" s="271"/>
      <c r="E7" s="270" t="s">
        <v>167</v>
      </c>
      <c r="F7" s="271"/>
      <c r="G7" s="282" t="s">
        <v>168</v>
      </c>
      <c r="H7" s="283"/>
      <c r="I7" s="283"/>
      <c r="J7" s="284" t="s">
        <v>176</v>
      </c>
      <c r="K7" s="285"/>
      <c r="L7" s="286"/>
      <c r="M7" s="285" t="s">
        <v>169</v>
      </c>
      <c r="N7" s="285"/>
      <c r="O7" s="285"/>
      <c r="P7" s="278" t="s">
        <v>170</v>
      </c>
      <c r="Q7" s="278"/>
      <c r="R7" s="279" t="s">
        <v>162</v>
      </c>
      <c r="S7" s="280"/>
      <c r="T7" s="281"/>
      <c r="U7" s="278" t="s">
        <v>163</v>
      </c>
      <c r="V7" s="278"/>
      <c r="W7" s="278"/>
      <c r="X7" s="278"/>
      <c r="AA7" s="44"/>
    </row>
    <row r="8" spans="1:27" s="28" customFormat="1" ht="27.75" customHeight="1" x14ac:dyDescent="0.15">
      <c r="A8" s="263" t="str">
        <f>IF('添付書類(1)事業計画書'!C10="","  月 　日（ 　）",'添付書類(1)事業計画書'!C10&amp;'添付書類(1)事業計画書'!D10&amp;'添付書類(1)事業計画書'!E10&amp;'添付書類(1)事業計画書'!F10&amp;'添付書類(1)事業計画書'!G10)</f>
        <v xml:space="preserve">  月 　日（ 　）</v>
      </c>
      <c r="B8" s="263"/>
      <c r="C8" s="263"/>
      <c r="D8" s="263"/>
      <c r="E8" s="300" t="s">
        <v>164</v>
      </c>
      <c r="F8" s="300"/>
      <c r="G8" s="265"/>
      <c r="H8" s="266"/>
      <c r="I8" s="150" t="s">
        <v>165</v>
      </c>
      <c r="J8" s="265"/>
      <c r="K8" s="266"/>
      <c r="L8" s="151" t="s">
        <v>165</v>
      </c>
      <c r="M8" s="264" t="str">
        <f>IF(A8="  月 　日（ 　）","",2000+G8+J8)</f>
        <v/>
      </c>
      <c r="N8" s="264"/>
      <c r="O8" s="151" t="s">
        <v>165</v>
      </c>
      <c r="P8" s="301" t="s">
        <v>166</v>
      </c>
      <c r="Q8" s="301"/>
      <c r="R8" s="268" t="str">
        <f>IF(M8="","",IF(M8&gt;5000,5000,M8))</f>
        <v/>
      </c>
      <c r="S8" s="264"/>
      <c r="T8" s="151" t="s">
        <v>165</v>
      </c>
      <c r="U8" s="269"/>
      <c r="V8" s="269"/>
      <c r="W8" s="269"/>
      <c r="X8" s="269"/>
      <c r="AA8" s="43"/>
    </row>
    <row r="9" spans="1:27" s="28" customFormat="1" ht="27.75" customHeight="1" x14ac:dyDescent="0.15">
      <c r="A9" s="263" t="str">
        <f>IF('添付書類(1)事業計画書'!C11="","  月 　日（ 　）",'添付書類(1)事業計画書'!C11&amp;'添付書類(1)事業計画書'!D11&amp;'添付書類(1)事業計画書'!E11&amp;'添付書類(1)事業計画書'!F11&amp;'添付書類(1)事業計画書'!G11)</f>
        <v xml:space="preserve">  月 　日（ 　）</v>
      </c>
      <c r="B9" s="263"/>
      <c r="C9" s="263"/>
      <c r="D9" s="263"/>
      <c r="E9" s="300"/>
      <c r="F9" s="300"/>
      <c r="G9" s="265"/>
      <c r="H9" s="266"/>
      <c r="I9" s="146" t="s">
        <v>165</v>
      </c>
      <c r="J9" s="265"/>
      <c r="K9" s="266"/>
      <c r="L9" s="152" t="s">
        <v>165</v>
      </c>
      <c r="M9" s="264" t="str">
        <f t="shared" ref="M9:M24" si="0">IF(A9="  月 　日（ 　）","",2000+G9+J9)</f>
        <v/>
      </c>
      <c r="N9" s="264"/>
      <c r="O9" s="146" t="s">
        <v>165</v>
      </c>
      <c r="P9" s="301"/>
      <c r="Q9" s="301"/>
      <c r="R9" s="268" t="str">
        <f t="shared" ref="R9" si="1">IF(M9="","",IF(M9&gt;5000,5000,M9))</f>
        <v/>
      </c>
      <c r="S9" s="264"/>
      <c r="T9" s="151" t="s">
        <v>165</v>
      </c>
      <c r="U9" s="269"/>
      <c r="V9" s="269"/>
      <c r="W9" s="269"/>
      <c r="X9" s="269"/>
      <c r="AA9" s="43"/>
    </row>
    <row r="10" spans="1:27" s="30" customFormat="1" ht="27.75" customHeight="1" x14ac:dyDescent="0.15">
      <c r="A10" s="263" t="str">
        <f>IF('添付書類(1)事業計画書'!C12="","  月 　日（ 　）",'添付書類(1)事業計画書'!C12&amp;'添付書類(1)事業計画書'!D12&amp;'添付書類(1)事業計画書'!E12&amp;'添付書類(1)事業計画書'!F12&amp;'添付書類(1)事業計画書'!G12)</f>
        <v xml:space="preserve">  月 　日（ 　）</v>
      </c>
      <c r="B10" s="263"/>
      <c r="C10" s="263"/>
      <c r="D10" s="263"/>
      <c r="E10" s="300"/>
      <c r="F10" s="300"/>
      <c r="G10" s="265"/>
      <c r="H10" s="266"/>
      <c r="I10" s="150" t="s">
        <v>165</v>
      </c>
      <c r="J10" s="265"/>
      <c r="K10" s="266"/>
      <c r="L10" s="151" t="s">
        <v>165</v>
      </c>
      <c r="M10" s="264" t="str">
        <f t="shared" si="0"/>
        <v/>
      </c>
      <c r="N10" s="264"/>
      <c r="O10" s="151" t="s">
        <v>165</v>
      </c>
      <c r="P10" s="301"/>
      <c r="Q10" s="301"/>
      <c r="R10" s="268" t="str">
        <f t="shared" ref="R10:R23" si="2">IF(M10="","",IF(M10&gt;5000,5000,M10))</f>
        <v/>
      </c>
      <c r="S10" s="264"/>
      <c r="T10" s="146" t="s">
        <v>165</v>
      </c>
      <c r="U10" s="272"/>
      <c r="V10" s="272"/>
      <c r="W10" s="272"/>
      <c r="X10" s="272"/>
      <c r="AA10" s="45"/>
    </row>
    <row r="11" spans="1:27" s="28" customFormat="1" ht="27.75" customHeight="1" x14ac:dyDescent="0.15">
      <c r="A11" s="263" t="str">
        <f>IF('添付書類(1)事業計画書'!C13="","  月 　日（ 　）",'添付書類(1)事業計画書'!C13&amp;'添付書類(1)事業計画書'!D13&amp;'添付書類(1)事業計画書'!E13&amp;'添付書類(1)事業計画書'!F13&amp;'添付書類(1)事業計画書'!G13)</f>
        <v xml:space="preserve">  月 　日（ 　）</v>
      </c>
      <c r="B11" s="263"/>
      <c r="C11" s="263"/>
      <c r="D11" s="263"/>
      <c r="E11" s="300"/>
      <c r="F11" s="300"/>
      <c r="G11" s="265"/>
      <c r="H11" s="266"/>
      <c r="I11" s="146" t="s">
        <v>165</v>
      </c>
      <c r="J11" s="265"/>
      <c r="K11" s="266"/>
      <c r="L11" s="152" t="s">
        <v>165</v>
      </c>
      <c r="M11" s="264" t="str">
        <f t="shared" si="0"/>
        <v/>
      </c>
      <c r="N11" s="264"/>
      <c r="O11" s="146" t="s">
        <v>165</v>
      </c>
      <c r="P11" s="301"/>
      <c r="Q11" s="301"/>
      <c r="R11" s="268" t="str">
        <f t="shared" si="2"/>
        <v/>
      </c>
      <c r="S11" s="264"/>
      <c r="T11" s="150" t="s">
        <v>165</v>
      </c>
      <c r="U11" s="269"/>
      <c r="V11" s="269"/>
      <c r="W11" s="269"/>
      <c r="X11" s="269"/>
      <c r="AA11" s="43"/>
    </row>
    <row r="12" spans="1:27" s="28" customFormat="1" ht="27.75" customHeight="1" x14ac:dyDescent="0.15">
      <c r="A12" s="263" t="str">
        <f>IF('添付書類(1)事業計画書'!C14="","  月 　日（ 　）",'添付書類(1)事業計画書'!C14&amp;'添付書類(1)事業計画書'!D14&amp;'添付書類(1)事業計画書'!E14&amp;'添付書類(1)事業計画書'!F14&amp;'添付書類(1)事業計画書'!G14)</f>
        <v xml:space="preserve">  月 　日（ 　）</v>
      </c>
      <c r="B12" s="263"/>
      <c r="C12" s="263"/>
      <c r="D12" s="263"/>
      <c r="E12" s="300"/>
      <c r="F12" s="300"/>
      <c r="G12" s="265"/>
      <c r="H12" s="266"/>
      <c r="I12" s="150" t="s">
        <v>165</v>
      </c>
      <c r="J12" s="265"/>
      <c r="K12" s="266"/>
      <c r="L12" s="151" t="s">
        <v>165</v>
      </c>
      <c r="M12" s="264" t="str">
        <f t="shared" si="0"/>
        <v/>
      </c>
      <c r="N12" s="264"/>
      <c r="O12" s="151" t="s">
        <v>165</v>
      </c>
      <c r="P12" s="301"/>
      <c r="Q12" s="301"/>
      <c r="R12" s="268" t="str">
        <f t="shared" si="2"/>
        <v/>
      </c>
      <c r="S12" s="264"/>
      <c r="T12" s="146" t="s">
        <v>165</v>
      </c>
      <c r="U12" s="287"/>
      <c r="V12" s="287"/>
      <c r="W12" s="287"/>
      <c r="X12" s="287"/>
      <c r="AA12" s="43"/>
    </row>
    <row r="13" spans="1:27" s="28" customFormat="1" ht="27.75" customHeight="1" x14ac:dyDescent="0.15">
      <c r="A13" s="263" t="str">
        <f>IF('添付書類(1)事業計画書'!C15="","  月 　日（ 　）",'添付書類(1)事業計画書'!C15&amp;'添付書類(1)事業計画書'!D15&amp;'添付書類(1)事業計画書'!E15&amp;'添付書類(1)事業計画書'!F15&amp;'添付書類(1)事業計画書'!G15)</f>
        <v xml:space="preserve">  月 　日（ 　）</v>
      </c>
      <c r="B13" s="263"/>
      <c r="C13" s="263"/>
      <c r="D13" s="263"/>
      <c r="E13" s="300"/>
      <c r="F13" s="300"/>
      <c r="G13" s="265"/>
      <c r="H13" s="266"/>
      <c r="I13" s="146" t="s">
        <v>165</v>
      </c>
      <c r="J13" s="265"/>
      <c r="K13" s="266"/>
      <c r="L13" s="152" t="s">
        <v>165</v>
      </c>
      <c r="M13" s="264" t="str">
        <f t="shared" si="0"/>
        <v/>
      </c>
      <c r="N13" s="264"/>
      <c r="O13" s="146" t="s">
        <v>165</v>
      </c>
      <c r="P13" s="301"/>
      <c r="Q13" s="301"/>
      <c r="R13" s="268" t="str">
        <f t="shared" si="2"/>
        <v/>
      </c>
      <c r="S13" s="264"/>
      <c r="T13" s="150" t="s">
        <v>165</v>
      </c>
      <c r="U13" s="269"/>
      <c r="V13" s="269"/>
      <c r="W13" s="269"/>
      <c r="X13" s="269"/>
      <c r="AA13" s="43"/>
    </row>
    <row r="14" spans="1:27" s="28" customFormat="1" ht="27.75" customHeight="1" x14ac:dyDescent="0.15">
      <c r="A14" s="263" t="str">
        <f>IF('添付書類(1)事業計画書'!C16="","  月 　日（ 　）",'添付書類(1)事業計画書'!C16&amp;'添付書類(1)事業計画書'!D16&amp;'添付書類(1)事業計画書'!E16&amp;'添付書類(1)事業計画書'!F16&amp;'添付書類(1)事業計画書'!G16)</f>
        <v xml:space="preserve">  月 　日（ 　）</v>
      </c>
      <c r="B14" s="263"/>
      <c r="C14" s="263"/>
      <c r="D14" s="263"/>
      <c r="E14" s="300"/>
      <c r="F14" s="300"/>
      <c r="G14" s="265"/>
      <c r="H14" s="266"/>
      <c r="I14" s="150" t="s">
        <v>165</v>
      </c>
      <c r="J14" s="265"/>
      <c r="K14" s="266"/>
      <c r="L14" s="151" t="s">
        <v>165</v>
      </c>
      <c r="M14" s="264" t="str">
        <f t="shared" si="0"/>
        <v/>
      </c>
      <c r="N14" s="264"/>
      <c r="O14" s="151" t="s">
        <v>165</v>
      </c>
      <c r="P14" s="301"/>
      <c r="Q14" s="301"/>
      <c r="R14" s="268" t="str">
        <f t="shared" si="2"/>
        <v/>
      </c>
      <c r="S14" s="264"/>
      <c r="T14" s="146" t="s">
        <v>165</v>
      </c>
      <c r="U14" s="288"/>
      <c r="V14" s="288"/>
      <c r="W14" s="288"/>
      <c r="X14" s="288"/>
      <c r="AA14" s="43"/>
    </row>
    <row r="15" spans="1:27" s="28" customFormat="1" ht="27.75" customHeight="1" x14ac:dyDescent="0.15">
      <c r="A15" s="263" t="str">
        <f>IF('添付書類(1)事業計画書'!C17="","  月 　日（ 　）",'添付書類(1)事業計画書'!C17&amp;'添付書類(1)事業計画書'!D17&amp;'添付書類(1)事業計画書'!E17&amp;'添付書類(1)事業計画書'!F17&amp;'添付書類(1)事業計画書'!G17)</f>
        <v xml:space="preserve">  月 　日（ 　）</v>
      </c>
      <c r="B15" s="263"/>
      <c r="C15" s="263"/>
      <c r="D15" s="263"/>
      <c r="E15" s="300"/>
      <c r="F15" s="300"/>
      <c r="G15" s="265"/>
      <c r="H15" s="266"/>
      <c r="I15" s="146" t="s">
        <v>165</v>
      </c>
      <c r="J15" s="265"/>
      <c r="K15" s="266"/>
      <c r="L15" s="152" t="s">
        <v>165</v>
      </c>
      <c r="M15" s="264" t="str">
        <f t="shared" si="0"/>
        <v/>
      </c>
      <c r="N15" s="264"/>
      <c r="O15" s="146" t="s">
        <v>165</v>
      </c>
      <c r="P15" s="301"/>
      <c r="Q15" s="301"/>
      <c r="R15" s="268" t="str">
        <f t="shared" si="2"/>
        <v/>
      </c>
      <c r="S15" s="264"/>
      <c r="T15" s="151" t="s">
        <v>165</v>
      </c>
      <c r="U15" s="269"/>
      <c r="V15" s="269"/>
      <c r="W15" s="269"/>
      <c r="X15" s="269"/>
      <c r="AA15" s="43"/>
    </row>
    <row r="16" spans="1:27" s="28" customFormat="1" ht="27.75" customHeight="1" x14ac:dyDescent="0.15">
      <c r="A16" s="263" t="str">
        <f>IF('添付書類(1)事業計画書'!C18="","  月 　日（ 　）",'添付書類(1)事業計画書'!C18&amp;'添付書類(1)事業計画書'!D18&amp;'添付書類(1)事業計画書'!E18&amp;'添付書類(1)事業計画書'!F18&amp;'添付書類(1)事業計画書'!G18)</f>
        <v xml:space="preserve">  月 　日（ 　）</v>
      </c>
      <c r="B16" s="263"/>
      <c r="C16" s="263"/>
      <c r="D16" s="263"/>
      <c r="E16" s="300"/>
      <c r="F16" s="300"/>
      <c r="G16" s="265"/>
      <c r="H16" s="266"/>
      <c r="I16" s="150" t="s">
        <v>165</v>
      </c>
      <c r="J16" s="265"/>
      <c r="K16" s="266"/>
      <c r="L16" s="151" t="s">
        <v>165</v>
      </c>
      <c r="M16" s="264" t="str">
        <f t="shared" si="0"/>
        <v/>
      </c>
      <c r="N16" s="264"/>
      <c r="O16" s="151" t="s">
        <v>165</v>
      </c>
      <c r="P16" s="301"/>
      <c r="Q16" s="301"/>
      <c r="R16" s="268" t="str">
        <f t="shared" si="2"/>
        <v/>
      </c>
      <c r="S16" s="264"/>
      <c r="T16" s="146" t="s">
        <v>165</v>
      </c>
      <c r="U16" s="269"/>
      <c r="V16" s="269"/>
      <c r="W16" s="269"/>
      <c r="X16" s="269"/>
      <c r="AA16" s="43"/>
    </row>
    <row r="17" spans="1:27" s="28" customFormat="1" ht="27.75" customHeight="1" x14ac:dyDescent="0.15">
      <c r="A17" s="263" t="str">
        <f>IF('添付書類(1)事業計画書'!C19="","  月 　日（ 　）",'添付書類(1)事業計画書'!C19&amp;'添付書類(1)事業計画書'!D19&amp;'添付書類(1)事業計画書'!E19&amp;'添付書類(1)事業計画書'!F19&amp;'添付書類(1)事業計画書'!G19)</f>
        <v xml:space="preserve">  月 　日（ 　）</v>
      </c>
      <c r="B17" s="263"/>
      <c r="C17" s="263"/>
      <c r="D17" s="263"/>
      <c r="E17" s="300"/>
      <c r="F17" s="300"/>
      <c r="G17" s="265"/>
      <c r="H17" s="266"/>
      <c r="I17" s="146" t="s">
        <v>165</v>
      </c>
      <c r="J17" s="265"/>
      <c r="K17" s="266"/>
      <c r="L17" s="152" t="s">
        <v>165</v>
      </c>
      <c r="M17" s="264" t="str">
        <f t="shared" si="0"/>
        <v/>
      </c>
      <c r="N17" s="264"/>
      <c r="O17" s="146" t="s">
        <v>165</v>
      </c>
      <c r="P17" s="301"/>
      <c r="Q17" s="301"/>
      <c r="R17" s="268" t="str">
        <f t="shared" si="2"/>
        <v/>
      </c>
      <c r="S17" s="264"/>
      <c r="T17" s="151" t="s">
        <v>165</v>
      </c>
      <c r="U17" s="269"/>
      <c r="V17" s="269"/>
      <c r="W17" s="269"/>
      <c r="X17" s="269"/>
      <c r="AA17" s="43"/>
    </row>
    <row r="18" spans="1:27" s="28" customFormat="1" ht="27.75" customHeight="1" x14ac:dyDescent="0.15">
      <c r="A18" s="263" t="str">
        <f>IF('添付書類(1)事業計画書'!C20="","  月 　日（ 　）",'添付書類(1)事業計画書'!C20&amp;'添付書類(1)事業計画書'!D20&amp;'添付書類(1)事業計画書'!E20&amp;'添付書類(1)事業計画書'!F20&amp;'添付書類(1)事業計画書'!G20)</f>
        <v xml:space="preserve">  月 　日（ 　）</v>
      </c>
      <c r="B18" s="263"/>
      <c r="C18" s="263"/>
      <c r="D18" s="263"/>
      <c r="E18" s="300"/>
      <c r="F18" s="300"/>
      <c r="G18" s="265"/>
      <c r="H18" s="266"/>
      <c r="I18" s="150" t="s">
        <v>165</v>
      </c>
      <c r="J18" s="265"/>
      <c r="K18" s="266"/>
      <c r="L18" s="151" t="s">
        <v>165</v>
      </c>
      <c r="M18" s="264" t="str">
        <f t="shared" si="0"/>
        <v/>
      </c>
      <c r="N18" s="264"/>
      <c r="O18" s="151" t="s">
        <v>165</v>
      </c>
      <c r="P18" s="301"/>
      <c r="Q18" s="301"/>
      <c r="R18" s="268" t="str">
        <f t="shared" si="2"/>
        <v/>
      </c>
      <c r="S18" s="264"/>
      <c r="T18" s="146" t="s">
        <v>165</v>
      </c>
      <c r="U18" s="269"/>
      <c r="V18" s="269"/>
      <c r="W18" s="269"/>
      <c r="X18" s="269"/>
      <c r="AA18" s="43"/>
    </row>
    <row r="19" spans="1:27" s="28" customFormat="1" ht="27.75" customHeight="1" x14ac:dyDescent="0.15">
      <c r="A19" s="263" t="str">
        <f>IF('添付書類(1)事業計画書'!C21="","  月 　日（ 　）",'添付書類(1)事業計画書'!C21&amp;'添付書類(1)事業計画書'!D21&amp;'添付書類(1)事業計画書'!E21&amp;'添付書類(1)事業計画書'!F21&amp;'添付書類(1)事業計画書'!G21)</f>
        <v xml:space="preserve">  月 　日（ 　）</v>
      </c>
      <c r="B19" s="263"/>
      <c r="C19" s="263"/>
      <c r="D19" s="263"/>
      <c r="E19" s="300"/>
      <c r="F19" s="300"/>
      <c r="G19" s="267"/>
      <c r="H19" s="267"/>
      <c r="I19" s="146" t="s">
        <v>165</v>
      </c>
      <c r="J19" s="277"/>
      <c r="K19" s="267"/>
      <c r="L19" s="152" t="s">
        <v>165</v>
      </c>
      <c r="M19" s="264" t="str">
        <f t="shared" si="0"/>
        <v/>
      </c>
      <c r="N19" s="264"/>
      <c r="O19" s="146" t="s">
        <v>165</v>
      </c>
      <c r="P19" s="301"/>
      <c r="Q19" s="301"/>
      <c r="R19" s="268" t="str">
        <f t="shared" si="2"/>
        <v/>
      </c>
      <c r="S19" s="264"/>
      <c r="T19" s="151" t="s">
        <v>165</v>
      </c>
      <c r="U19" s="269"/>
      <c r="V19" s="269"/>
      <c r="W19" s="269"/>
      <c r="X19" s="269"/>
      <c r="AA19" s="43"/>
    </row>
    <row r="20" spans="1:27" s="28" customFormat="1" ht="27.75" customHeight="1" x14ac:dyDescent="0.15">
      <c r="A20" s="263" t="str">
        <f>IF('添付書類(1)事業計画書'!C22="","  月 　日（ 　）",'添付書類(1)事業計画書'!C22&amp;'添付書類(1)事業計画書'!D22&amp;'添付書類(1)事業計画書'!E22&amp;'添付書類(1)事業計画書'!F22&amp;'添付書類(1)事業計画書'!G22)</f>
        <v xml:space="preserve">  月 　日（ 　）</v>
      </c>
      <c r="B20" s="263"/>
      <c r="C20" s="263"/>
      <c r="D20" s="263"/>
      <c r="E20" s="300"/>
      <c r="F20" s="300"/>
      <c r="G20" s="265"/>
      <c r="H20" s="266"/>
      <c r="I20" s="150" t="s">
        <v>165</v>
      </c>
      <c r="J20" s="265"/>
      <c r="K20" s="266"/>
      <c r="L20" s="151" t="s">
        <v>165</v>
      </c>
      <c r="M20" s="264" t="str">
        <f t="shared" si="0"/>
        <v/>
      </c>
      <c r="N20" s="264"/>
      <c r="O20" s="151" t="s">
        <v>165</v>
      </c>
      <c r="P20" s="301"/>
      <c r="Q20" s="301"/>
      <c r="R20" s="268" t="str">
        <f t="shared" si="2"/>
        <v/>
      </c>
      <c r="S20" s="264"/>
      <c r="T20" s="146" t="s">
        <v>165</v>
      </c>
      <c r="U20" s="272"/>
      <c r="V20" s="272"/>
      <c r="W20" s="272"/>
      <c r="X20" s="272"/>
      <c r="AA20" s="43"/>
    </row>
    <row r="21" spans="1:27" s="28" customFormat="1" ht="27.75" customHeight="1" x14ac:dyDescent="0.15">
      <c r="A21" s="263" t="str">
        <f>IF('添付書類(1)事業計画書'!C23="","  月 　日（ 　）",'添付書類(1)事業計画書'!C23&amp;'添付書類(1)事業計画書'!D23&amp;'添付書類(1)事業計画書'!E23&amp;'添付書類(1)事業計画書'!F23&amp;'添付書類(1)事業計画書'!G23)</f>
        <v xml:space="preserve">  月 　日（ 　）</v>
      </c>
      <c r="B21" s="263"/>
      <c r="C21" s="263"/>
      <c r="D21" s="263"/>
      <c r="E21" s="300"/>
      <c r="F21" s="300"/>
      <c r="G21" s="267"/>
      <c r="H21" s="267"/>
      <c r="I21" s="146" t="s">
        <v>165</v>
      </c>
      <c r="J21" s="277"/>
      <c r="K21" s="267"/>
      <c r="L21" s="152" t="s">
        <v>165</v>
      </c>
      <c r="M21" s="264" t="str">
        <f t="shared" si="0"/>
        <v/>
      </c>
      <c r="N21" s="264"/>
      <c r="O21" s="146" t="s">
        <v>165</v>
      </c>
      <c r="P21" s="301"/>
      <c r="Q21" s="301"/>
      <c r="R21" s="268" t="str">
        <f t="shared" si="2"/>
        <v/>
      </c>
      <c r="S21" s="264"/>
      <c r="T21" s="150" t="s">
        <v>165</v>
      </c>
      <c r="U21" s="269"/>
      <c r="V21" s="269"/>
      <c r="W21" s="269"/>
      <c r="X21" s="269"/>
      <c r="AA21" s="43"/>
    </row>
    <row r="22" spans="1:27" s="28" customFormat="1" ht="27.75" customHeight="1" x14ac:dyDescent="0.15">
      <c r="A22" s="263" t="str">
        <f>IF('添付書類(1)事業計画書'!C24="","  月 　日（ 　）",'添付書類(1)事業計画書'!C24&amp;'添付書類(1)事業計画書'!D24&amp;'添付書類(1)事業計画書'!E24&amp;'添付書類(1)事業計画書'!F24&amp;'添付書類(1)事業計画書'!G24)</f>
        <v xml:space="preserve">  月 　日（ 　）</v>
      </c>
      <c r="B22" s="263"/>
      <c r="C22" s="263"/>
      <c r="D22" s="263"/>
      <c r="E22" s="300"/>
      <c r="F22" s="300"/>
      <c r="G22" s="265"/>
      <c r="H22" s="266"/>
      <c r="I22" s="150" t="s">
        <v>165</v>
      </c>
      <c r="J22" s="265"/>
      <c r="K22" s="266"/>
      <c r="L22" s="151" t="s">
        <v>165</v>
      </c>
      <c r="M22" s="264" t="str">
        <f t="shared" si="0"/>
        <v/>
      </c>
      <c r="N22" s="264"/>
      <c r="O22" s="151" t="s">
        <v>165</v>
      </c>
      <c r="P22" s="301"/>
      <c r="Q22" s="301"/>
      <c r="R22" s="268" t="str">
        <f t="shared" si="2"/>
        <v/>
      </c>
      <c r="S22" s="264"/>
      <c r="T22" s="146" t="s">
        <v>165</v>
      </c>
      <c r="U22" s="288"/>
      <c r="V22" s="288"/>
      <c r="W22" s="288"/>
      <c r="X22" s="288"/>
      <c r="AA22" s="43"/>
    </row>
    <row r="23" spans="1:27" s="28" customFormat="1" ht="27.75" customHeight="1" x14ac:dyDescent="0.15">
      <c r="A23" s="263" t="str">
        <f>IF('添付書類(1)事業計画書'!C25="","  月 　日（ 　）",'添付書類(1)事業計画書'!C25&amp;'添付書類(1)事業計画書'!D25&amp;'添付書類(1)事業計画書'!E25&amp;'添付書類(1)事業計画書'!F25&amp;'添付書類(1)事業計画書'!G25)</f>
        <v xml:space="preserve">  月 　日（ 　）</v>
      </c>
      <c r="B23" s="263"/>
      <c r="C23" s="263"/>
      <c r="D23" s="263"/>
      <c r="E23" s="300"/>
      <c r="F23" s="300"/>
      <c r="G23" s="267"/>
      <c r="H23" s="267"/>
      <c r="I23" s="146" t="s">
        <v>165</v>
      </c>
      <c r="J23" s="277"/>
      <c r="K23" s="267"/>
      <c r="L23" s="152" t="s">
        <v>165</v>
      </c>
      <c r="M23" s="264" t="str">
        <f t="shared" si="0"/>
        <v/>
      </c>
      <c r="N23" s="264"/>
      <c r="O23" s="146" t="s">
        <v>165</v>
      </c>
      <c r="P23" s="301"/>
      <c r="Q23" s="301"/>
      <c r="R23" s="268" t="str">
        <f t="shared" si="2"/>
        <v/>
      </c>
      <c r="S23" s="264"/>
      <c r="T23" s="151" t="s">
        <v>165</v>
      </c>
      <c r="U23" s="269"/>
      <c r="V23" s="269"/>
      <c r="W23" s="269"/>
      <c r="X23" s="269"/>
      <c r="AA23" s="43"/>
    </row>
    <row r="24" spans="1:27" s="28" customFormat="1" ht="27.75" customHeight="1" x14ac:dyDescent="0.15">
      <c r="A24" s="263" t="str">
        <f>IF('添付書類(1)事業計画書'!C26="","  月 　日（ 　）",'添付書類(1)事業計画書'!C26&amp;'添付書類(1)事業計画書'!D26&amp;'添付書類(1)事業計画書'!E26&amp;'添付書類(1)事業計画書'!F26&amp;'添付書類(1)事業計画書'!G26)</f>
        <v xml:space="preserve">  月 　日（ 　）</v>
      </c>
      <c r="B24" s="263"/>
      <c r="C24" s="263"/>
      <c r="D24" s="263"/>
      <c r="E24" s="300"/>
      <c r="F24" s="300"/>
      <c r="G24" s="265"/>
      <c r="H24" s="266"/>
      <c r="I24" s="150" t="s">
        <v>165</v>
      </c>
      <c r="J24" s="265"/>
      <c r="K24" s="266"/>
      <c r="L24" s="151" t="s">
        <v>165</v>
      </c>
      <c r="M24" s="264" t="str">
        <f t="shared" si="0"/>
        <v/>
      </c>
      <c r="N24" s="264"/>
      <c r="O24" s="151" t="s">
        <v>165</v>
      </c>
      <c r="P24" s="301"/>
      <c r="Q24" s="301"/>
      <c r="R24" s="268" t="str">
        <f t="shared" ref="R24:R25" si="3">IF(M24="","",IF(M24&gt;5000,5000,M24))</f>
        <v/>
      </c>
      <c r="S24" s="264"/>
      <c r="T24" s="146" t="s">
        <v>165</v>
      </c>
      <c r="U24" s="269"/>
      <c r="V24" s="269"/>
      <c r="W24" s="269"/>
      <c r="X24" s="269"/>
      <c r="AA24" s="43"/>
    </row>
    <row r="25" spans="1:27" s="28" customFormat="1" ht="27.75" customHeight="1" x14ac:dyDescent="0.15">
      <c r="A25" s="263" t="str">
        <f>IF('添付書類(1)事業計画書'!C27="","  月 　日（ 　）",'添付書類(1)事業計画書'!C27&amp;'添付書類(1)事業計画書'!D27&amp;'添付書類(1)事業計画書'!E27&amp;'添付書類(1)事業計画書'!F27&amp;'添付書類(1)事業計画書'!G27)</f>
        <v xml:space="preserve">  月 　日（ 　）</v>
      </c>
      <c r="B25" s="263"/>
      <c r="C25" s="263"/>
      <c r="D25" s="263"/>
      <c r="E25" s="300"/>
      <c r="F25" s="300"/>
      <c r="G25" s="267"/>
      <c r="H25" s="267"/>
      <c r="I25" s="146" t="s">
        <v>165</v>
      </c>
      <c r="J25" s="298"/>
      <c r="K25" s="299"/>
      <c r="L25" s="153" t="s">
        <v>165</v>
      </c>
      <c r="M25" s="264" t="str">
        <f>IF(A25="  月 　日（ 　）","",2000+G25+J25)</f>
        <v/>
      </c>
      <c r="N25" s="264"/>
      <c r="O25" s="146" t="s">
        <v>165</v>
      </c>
      <c r="P25" s="301"/>
      <c r="Q25" s="301"/>
      <c r="R25" s="268" t="str">
        <f t="shared" si="3"/>
        <v/>
      </c>
      <c r="S25" s="264"/>
      <c r="T25" s="151" t="s">
        <v>165</v>
      </c>
      <c r="U25" s="269"/>
      <c r="V25" s="269"/>
      <c r="W25" s="269"/>
      <c r="X25" s="269"/>
      <c r="AA25" s="43"/>
    </row>
    <row r="26" spans="1:27" s="28" customFormat="1" ht="27.75" customHeight="1" x14ac:dyDescent="0.15">
      <c r="A26" s="291" t="s">
        <v>174</v>
      </c>
      <c r="B26" s="292"/>
      <c r="C26" s="292"/>
      <c r="D26" s="292"/>
      <c r="E26" s="292"/>
      <c r="F26" s="292"/>
      <c r="G26" s="140"/>
      <c r="H26" s="140"/>
      <c r="I26" s="289" t="s">
        <v>175</v>
      </c>
      <c r="J26" s="289"/>
      <c r="K26" s="289"/>
      <c r="L26" s="289"/>
      <c r="M26" s="289"/>
      <c r="N26" s="289"/>
      <c r="O26" s="289"/>
      <c r="P26" s="289"/>
      <c r="Q26" s="290"/>
      <c r="R26" s="268" t="str">
        <f>IF(SUM(R8:S25)=0,"",SUM(R8:S25))</f>
        <v/>
      </c>
      <c r="S26" s="264"/>
      <c r="T26" s="150" t="s">
        <v>165</v>
      </c>
      <c r="U26" s="297"/>
      <c r="V26" s="297"/>
      <c r="W26" s="297"/>
      <c r="X26" s="297"/>
      <c r="AA26" s="43"/>
    </row>
    <row r="27" spans="1:27" s="28" customFormat="1" ht="27.75" customHeight="1" x14ac:dyDescent="0.15">
      <c r="A27" s="293" t="s">
        <v>161</v>
      </c>
      <c r="B27" s="294"/>
      <c r="C27" s="294"/>
      <c r="D27" s="294"/>
      <c r="E27" s="294"/>
      <c r="F27" s="294"/>
      <c r="G27" s="141"/>
      <c r="H27" s="141"/>
      <c r="I27" s="275" t="s">
        <v>172</v>
      </c>
      <c r="J27" s="275"/>
      <c r="K27" s="275"/>
      <c r="L27" s="275"/>
      <c r="M27" s="275"/>
      <c r="N27" s="275"/>
      <c r="O27" s="275"/>
      <c r="P27" s="275"/>
      <c r="Q27" s="276"/>
      <c r="R27" s="268">
        <v>60000</v>
      </c>
      <c r="S27" s="264"/>
      <c r="T27" s="150" t="s">
        <v>165</v>
      </c>
      <c r="U27" s="297"/>
      <c r="V27" s="297"/>
      <c r="W27" s="297"/>
      <c r="X27" s="297"/>
      <c r="AA27" s="43"/>
    </row>
    <row r="28" spans="1:27" s="28" customFormat="1" ht="27.75" customHeight="1" x14ac:dyDescent="0.15">
      <c r="A28" s="295" t="s">
        <v>173</v>
      </c>
      <c r="B28" s="296"/>
      <c r="C28" s="296"/>
      <c r="D28" s="296"/>
      <c r="E28" s="296"/>
      <c r="F28" s="296"/>
      <c r="G28" s="142"/>
      <c r="H28" s="142"/>
      <c r="I28" s="273" t="s">
        <v>171</v>
      </c>
      <c r="J28" s="273"/>
      <c r="K28" s="273"/>
      <c r="L28" s="273"/>
      <c r="M28" s="273"/>
      <c r="N28" s="273"/>
      <c r="O28" s="273"/>
      <c r="P28" s="273"/>
      <c r="Q28" s="274"/>
      <c r="R28" s="268" t="str">
        <f>IF(R26="","",IF(R26&gt;60000,60000,R26))</f>
        <v/>
      </c>
      <c r="S28" s="264"/>
      <c r="T28" s="150" t="s">
        <v>165</v>
      </c>
      <c r="U28" s="297"/>
      <c r="V28" s="297"/>
      <c r="W28" s="297"/>
      <c r="X28" s="297"/>
      <c r="AA28" s="154" t="str">
        <f>R28</f>
        <v/>
      </c>
    </row>
    <row r="29" spans="1:27" s="28" customFormat="1" ht="18" customHeight="1" x14ac:dyDescent="0.15">
      <c r="A29" s="146"/>
      <c r="B29" s="146"/>
      <c r="C29" s="146"/>
      <c r="D29" s="146"/>
      <c r="E29" s="146"/>
      <c r="F29" s="146"/>
      <c r="G29" s="146"/>
      <c r="H29" s="146"/>
      <c r="R29" s="146"/>
      <c r="S29" s="146"/>
      <c r="T29" s="146"/>
      <c r="U29" s="146"/>
      <c r="V29" s="146"/>
      <c r="W29" s="23"/>
      <c r="X29" s="23"/>
      <c r="AA29" s="43"/>
    </row>
    <row r="30" spans="1:27" s="28" customFormat="1" ht="18" customHeight="1" x14ac:dyDescent="0.1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23"/>
      <c r="X30" s="23"/>
      <c r="AA30" s="43"/>
    </row>
    <row r="31" spans="1:27" s="28" customFormat="1" ht="18" customHeight="1" x14ac:dyDescent="0.15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23"/>
      <c r="X31" s="23"/>
      <c r="AA31" s="43"/>
    </row>
    <row r="32" spans="1:27" s="30" customFormat="1" ht="18" customHeight="1" x14ac:dyDescent="0.15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9"/>
      <c r="X32" s="149"/>
      <c r="AA32" s="45"/>
    </row>
    <row r="33" spans="1:27" s="28" customFormat="1" ht="18" customHeight="1" x14ac:dyDescent="0.15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23"/>
      <c r="X33" s="23"/>
      <c r="AA33" s="43"/>
    </row>
    <row r="34" spans="1:27" s="28" customFormat="1" ht="18" customHeight="1" x14ac:dyDescent="0.15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23"/>
      <c r="X34" s="23"/>
      <c r="AA34" s="43"/>
    </row>
    <row r="35" spans="1:27" s="28" customFormat="1" ht="18" customHeight="1" x14ac:dyDescent="0.15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23"/>
      <c r="X35" s="23"/>
      <c r="AA35" s="43"/>
    </row>
    <row r="36" spans="1:27" s="28" customFormat="1" ht="18" customHeight="1" x14ac:dyDescent="0.1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23"/>
      <c r="X36" s="23"/>
      <c r="AA36" s="43"/>
    </row>
    <row r="37" spans="1:27" s="28" customFormat="1" ht="18" customHeight="1" x14ac:dyDescent="0.1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23"/>
      <c r="X37" s="23"/>
      <c r="AA37" s="43"/>
    </row>
    <row r="38" spans="1:27" s="28" customFormat="1" ht="18" customHeight="1" x14ac:dyDescent="0.1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23"/>
      <c r="X38" s="23"/>
      <c r="AA38" s="43"/>
    </row>
    <row r="39" spans="1:27" s="28" customFormat="1" ht="18" customHeight="1" x14ac:dyDescent="0.1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23"/>
      <c r="X39" s="23"/>
      <c r="AA39" s="43"/>
    </row>
    <row r="40" spans="1:27" s="28" customFormat="1" ht="18" customHeight="1" x14ac:dyDescent="0.15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23"/>
      <c r="X40" s="23"/>
      <c r="AA40" s="43"/>
    </row>
    <row r="41" spans="1:27" s="28" customFormat="1" ht="18" customHeight="1" x14ac:dyDescent="0.15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23"/>
      <c r="X41" s="23"/>
      <c r="AA41" s="43"/>
    </row>
    <row r="42" spans="1:27" ht="18" customHeight="1" x14ac:dyDescent="0.15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</row>
    <row r="43" spans="1:27" ht="18" customHeight="1" x14ac:dyDescent="0.15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4" spans="1:27" ht="18" customHeight="1" x14ac:dyDescent="0.15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</row>
    <row r="45" spans="1:27" ht="18" customHeight="1" x14ac:dyDescent="0.15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</row>
  </sheetData>
  <mergeCells count="133">
    <mergeCell ref="I26:Q26"/>
    <mergeCell ref="A26:F26"/>
    <mergeCell ref="A27:F27"/>
    <mergeCell ref="A28:F28"/>
    <mergeCell ref="U26:X26"/>
    <mergeCell ref="U27:X27"/>
    <mergeCell ref="U28:X28"/>
    <mergeCell ref="J22:K22"/>
    <mergeCell ref="M22:N22"/>
    <mergeCell ref="G23:H23"/>
    <mergeCell ref="J23:K23"/>
    <mergeCell ref="M23:N23"/>
    <mergeCell ref="G24:H24"/>
    <mergeCell ref="J24:K24"/>
    <mergeCell ref="M24:N24"/>
    <mergeCell ref="G25:H25"/>
    <mergeCell ref="J25:K25"/>
    <mergeCell ref="M25:N25"/>
    <mergeCell ref="A23:D23"/>
    <mergeCell ref="A24:D24"/>
    <mergeCell ref="A25:D25"/>
    <mergeCell ref="E8:F25"/>
    <mergeCell ref="P8:Q25"/>
    <mergeCell ref="R20:S20"/>
    <mergeCell ref="R25:S25"/>
    <mergeCell ref="U25:X25"/>
    <mergeCell ref="G20:H20"/>
    <mergeCell ref="J20:K20"/>
    <mergeCell ref="M20:N20"/>
    <mergeCell ref="G21:H21"/>
    <mergeCell ref="J21:K21"/>
    <mergeCell ref="M21:N21"/>
    <mergeCell ref="G22:H22"/>
    <mergeCell ref="U20:X20"/>
    <mergeCell ref="R21:S21"/>
    <mergeCell ref="U21:X21"/>
    <mergeCell ref="R22:S22"/>
    <mergeCell ref="U22:X22"/>
    <mergeCell ref="R23:S23"/>
    <mergeCell ref="U23:X23"/>
    <mergeCell ref="R24:S24"/>
    <mergeCell ref="U24:X24"/>
    <mergeCell ref="R16:S16"/>
    <mergeCell ref="U16:X16"/>
    <mergeCell ref="R17:S17"/>
    <mergeCell ref="U17:X17"/>
    <mergeCell ref="R18:S18"/>
    <mergeCell ref="U18:X18"/>
    <mergeCell ref="R19:S19"/>
    <mergeCell ref="U19:X19"/>
    <mergeCell ref="M11:N11"/>
    <mergeCell ref="R11:S11"/>
    <mergeCell ref="U11:X11"/>
    <mergeCell ref="R12:S12"/>
    <mergeCell ref="U12:X12"/>
    <mergeCell ref="R13:S13"/>
    <mergeCell ref="U13:X13"/>
    <mergeCell ref="R14:S14"/>
    <mergeCell ref="U14:X14"/>
    <mergeCell ref="R15:S15"/>
    <mergeCell ref="U15:X15"/>
    <mergeCell ref="R26:S26"/>
    <mergeCell ref="R27:S27"/>
    <mergeCell ref="P7:Q7"/>
    <mergeCell ref="R7:T7"/>
    <mergeCell ref="U7:X7"/>
    <mergeCell ref="G9:H9"/>
    <mergeCell ref="G10:H10"/>
    <mergeCell ref="G11:H11"/>
    <mergeCell ref="G12:H12"/>
    <mergeCell ref="G13:H13"/>
    <mergeCell ref="G14:H14"/>
    <mergeCell ref="J12:K12"/>
    <mergeCell ref="M12:N12"/>
    <mergeCell ref="J13:K13"/>
    <mergeCell ref="M13:N13"/>
    <mergeCell ref="J14:K14"/>
    <mergeCell ref="M14:N14"/>
    <mergeCell ref="J15:K15"/>
    <mergeCell ref="M15:N15"/>
    <mergeCell ref="G7:I7"/>
    <mergeCell ref="J7:L7"/>
    <mergeCell ref="M7:O7"/>
    <mergeCell ref="G15:H15"/>
    <mergeCell ref="M19:N19"/>
    <mergeCell ref="A20:D20"/>
    <mergeCell ref="A21:D21"/>
    <mergeCell ref="A22:D22"/>
    <mergeCell ref="R28:S2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I28:Q28"/>
    <mergeCell ref="I27:Q27"/>
    <mergeCell ref="J16:K16"/>
    <mergeCell ref="M16:N16"/>
    <mergeCell ref="J17:K17"/>
    <mergeCell ref="M17:N17"/>
    <mergeCell ref="J18:K18"/>
    <mergeCell ref="M18:N18"/>
    <mergeCell ref="J19:K19"/>
    <mergeCell ref="C3:D3"/>
    <mergeCell ref="E3:F3"/>
    <mergeCell ref="G3:V4"/>
    <mergeCell ref="A18:D18"/>
    <mergeCell ref="A19:D19"/>
    <mergeCell ref="M9:N9"/>
    <mergeCell ref="J10:K10"/>
    <mergeCell ref="M10:N10"/>
    <mergeCell ref="J11:K11"/>
    <mergeCell ref="G8:H8"/>
    <mergeCell ref="J8:K8"/>
    <mergeCell ref="M8:N8"/>
    <mergeCell ref="G16:H16"/>
    <mergeCell ref="G17:H17"/>
    <mergeCell ref="G18:H18"/>
    <mergeCell ref="G19:H19"/>
    <mergeCell ref="R8:S8"/>
    <mergeCell ref="U8:X8"/>
    <mergeCell ref="J9:K9"/>
    <mergeCell ref="E7:F7"/>
    <mergeCell ref="R9:S9"/>
    <mergeCell ref="U9:X9"/>
    <mergeCell ref="R10:S10"/>
    <mergeCell ref="U10:X10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30"/>
  <sheetViews>
    <sheetView showGridLines="0" zoomScale="90" zoomScaleNormal="90" zoomScaleSheetLayoutView="90" workbookViewId="0">
      <selection activeCell="W29" sqref="W29"/>
    </sheetView>
  </sheetViews>
  <sheetFormatPr defaultColWidth="3.5" defaultRowHeight="18" customHeight="1" x14ac:dyDescent="0.15"/>
  <cols>
    <col min="1" max="21" width="3.5" style="1"/>
    <col min="22" max="22" width="5.125" style="1" customWidth="1"/>
    <col min="23" max="24" width="3.5" style="1"/>
    <col min="25" max="25" width="7.5" style="46" hidden="1" customWidth="1"/>
    <col min="26" max="16384" width="3.5" style="1"/>
  </cols>
  <sheetData>
    <row r="1" spans="1:38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 x14ac:dyDescent="0.15">
      <c r="C2" s="186" t="str">
        <f>申請書!C2</f>
        <v>令和</v>
      </c>
      <c r="D2" s="186"/>
      <c r="E2" s="302" t="str">
        <f>IF(申請書!E2="","",申請書!E2)</f>
        <v/>
      </c>
      <c r="F2" s="302"/>
      <c r="G2" s="190" t="s">
        <v>180</v>
      </c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3"/>
      <c r="X2" s="47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 x14ac:dyDescent="0.15"/>
    <row r="4" spans="1:38" ht="23.1" customHeight="1" x14ac:dyDescent="0.15">
      <c r="K4" s="189" t="str">
        <f>申請書!K4</f>
        <v>令和</v>
      </c>
      <c r="L4" s="189"/>
      <c r="M4" s="186"/>
      <c r="N4" s="186"/>
      <c r="O4" s="37" t="s">
        <v>6</v>
      </c>
      <c r="P4" s="186"/>
      <c r="Q4" s="186"/>
      <c r="R4" s="37" t="s">
        <v>5</v>
      </c>
      <c r="S4" s="186"/>
      <c r="T4" s="186"/>
      <c r="U4" s="37" t="s">
        <v>3</v>
      </c>
    </row>
    <row r="6" spans="1:38" ht="18" customHeight="1" x14ac:dyDescent="0.15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 x14ac:dyDescent="0.15">
      <c r="E8" s="177" t="s">
        <v>8</v>
      </c>
      <c r="F8" s="177"/>
      <c r="G8" s="177"/>
      <c r="H8" s="177" t="s">
        <v>10</v>
      </c>
      <c r="I8" s="177"/>
      <c r="J8" s="177"/>
      <c r="K8" s="240" t="str">
        <f>IF(申請書!K8="","",申請書!K8)</f>
        <v/>
      </c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</row>
    <row r="9" spans="1:38" ht="23.1" customHeight="1" x14ac:dyDescent="0.15">
      <c r="H9" s="177" t="s">
        <v>11</v>
      </c>
      <c r="I9" s="177"/>
      <c r="J9" s="177"/>
      <c r="K9" s="303" t="str">
        <f>IF(申請書!K9="","",申請書!K9)</f>
        <v/>
      </c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</row>
    <row r="10" spans="1:38" ht="23.1" customHeight="1" x14ac:dyDescent="0.15">
      <c r="H10" s="177" t="s">
        <v>12</v>
      </c>
      <c r="I10" s="177"/>
      <c r="J10" s="177"/>
      <c r="K10" s="4"/>
      <c r="L10" s="303" t="str">
        <f>IF(申請書!L10="","",申請書!L10)</f>
        <v/>
      </c>
      <c r="M10" s="303"/>
      <c r="N10" s="303"/>
      <c r="O10" s="4"/>
      <c r="P10" s="304" t="str">
        <f>IF(申請書!P10="","",申請書!P10)</f>
        <v/>
      </c>
      <c r="Q10" s="304"/>
      <c r="R10" s="304"/>
      <c r="S10" s="304"/>
      <c r="T10" s="304"/>
      <c r="U10" s="304"/>
      <c r="V10" s="4"/>
    </row>
    <row r="11" spans="1:38" ht="23.1" customHeight="1" x14ac:dyDescent="0.15">
      <c r="H11" s="180" t="s">
        <v>13</v>
      </c>
      <c r="I11" s="180"/>
      <c r="J11" s="180"/>
      <c r="K11" s="185" t="s">
        <v>16</v>
      </c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</row>
    <row r="12" spans="1:38" ht="23.1" customHeight="1" x14ac:dyDescent="0.15">
      <c r="H12" s="177" t="s">
        <v>14</v>
      </c>
      <c r="I12" s="177"/>
      <c r="J12" s="177"/>
      <c r="K12" s="240" t="str">
        <f>IF(申請書!K12="","",申請書!K12)</f>
        <v/>
      </c>
      <c r="L12" s="240"/>
      <c r="M12" s="240"/>
      <c r="N12" s="38" t="s">
        <v>15</v>
      </c>
      <c r="O12" s="240" t="str">
        <f>IF(申請書!O12="","",申請書!O12)</f>
        <v/>
      </c>
      <c r="P12" s="240"/>
      <c r="Q12" s="240"/>
      <c r="R12" s="38" t="s">
        <v>15</v>
      </c>
      <c r="S12" s="240" t="str">
        <f>IF(申請書!S12="","",申請書!S12)</f>
        <v/>
      </c>
      <c r="T12" s="240"/>
      <c r="U12" s="240"/>
      <c r="V12" s="240"/>
    </row>
    <row r="14" spans="1:38" ht="18" customHeight="1" x14ac:dyDescent="0.15">
      <c r="A14" s="176" t="str">
        <f>"　"&amp;K4</f>
        <v>　令和</v>
      </c>
      <c r="B14" s="176"/>
      <c r="C14" s="176" t="s">
        <v>137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</row>
    <row r="15" spans="1:38" ht="18" customHeight="1" x14ac:dyDescent="0.15">
      <c r="A15" s="176" t="str">
        <f>申請書!C2</f>
        <v>令和</v>
      </c>
      <c r="B15" s="176"/>
      <c r="C15" s="39" t="str">
        <f>IF(申請書!E2="","",申請書!E2)</f>
        <v/>
      </c>
      <c r="D15" s="176" t="s">
        <v>214</v>
      </c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</row>
    <row r="16" spans="1:38" ht="18" customHeight="1" x14ac:dyDescent="0.15">
      <c r="A16" s="176" t="s">
        <v>215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</row>
    <row r="17" spans="1:25" ht="18" customHeight="1" x14ac:dyDescent="0.15">
      <c r="A17" s="177" t="s">
        <v>17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</row>
    <row r="19" spans="1:25" ht="22.5" customHeight="1" x14ac:dyDescent="0.15">
      <c r="A19" s="7" t="s">
        <v>20</v>
      </c>
      <c r="C19" s="178" t="s">
        <v>74</v>
      </c>
      <c r="D19" s="178"/>
      <c r="E19" s="178"/>
      <c r="F19" s="178"/>
      <c r="G19" s="178"/>
      <c r="H19" s="178"/>
      <c r="J19" s="306" t="str">
        <f>IF(Y19=0,"",Y19)</f>
        <v/>
      </c>
      <c r="K19" s="306"/>
      <c r="L19" s="306"/>
      <c r="M19" s="306"/>
      <c r="N19" s="306"/>
      <c r="O19" s="6" t="s">
        <v>19</v>
      </c>
      <c r="Y19" s="46" t="str">
        <f>申請書!J20</f>
        <v/>
      </c>
    </row>
    <row r="21" spans="1:25" ht="23.1" customHeight="1" x14ac:dyDescent="0.15">
      <c r="A21" s="7" t="s">
        <v>21</v>
      </c>
      <c r="C21" s="178" t="s">
        <v>75</v>
      </c>
      <c r="D21" s="178"/>
      <c r="E21" s="178"/>
      <c r="F21" s="178"/>
      <c r="J21" s="179" t="str">
        <f>IF(Y19=0,"",Y19)</f>
        <v/>
      </c>
      <c r="K21" s="179"/>
      <c r="L21" s="179"/>
      <c r="M21" s="179"/>
      <c r="N21" s="179"/>
      <c r="O21" s="6" t="s">
        <v>19</v>
      </c>
    </row>
    <row r="22" spans="1:25" ht="18" customHeight="1" x14ac:dyDescent="0.15">
      <c r="J22" s="34"/>
      <c r="K22" s="34"/>
      <c r="L22" s="34"/>
      <c r="M22" s="34"/>
      <c r="N22" s="34"/>
    </row>
    <row r="23" spans="1:25" ht="23.1" customHeight="1" x14ac:dyDescent="0.15">
      <c r="A23" s="7" t="s">
        <v>36</v>
      </c>
      <c r="C23" s="1" t="s">
        <v>76</v>
      </c>
    </row>
    <row r="24" spans="1:25" ht="23.1" customHeight="1" x14ac:dyDescent="0.15">
      <c r="B24" s="305" t="s">
        <v>179</v>
      </c>
      <c r="C24" s="305"/>
      <c r="D24" s="305"/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5"/>
      <c r="S24" s="305"/>
      <c r="T24" s="305"/>
      <c r="U24" s="305"/>
      <c r="V24" s="305"/>
    </row>
    <row r="25" spans="1:25" ht="23.1" customHeight="1" x14ac:dyDescent="0.15"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  <c r="T25" s="305"/>
      <c r="U25" s="305"/>
      <c r="V25" s="305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2">
    <mergeCell ref="A15:B15"/>
    <mergeCell ref="D15:V15"/>
    <mergeCell ref="A14:B14"/>
    <mergeCell ref="C14:V14"/>
    <mergeCell ref="B24:V25"/>
    <mergeCell ref="C19:H19"/>
    <mergeCell ref="J19:N19"/>
    <mergeCell ref="A17:V17"/>
    <mergeCell ref="C21:F21"/>
    <mergeCell ref="J21:N21"/>
    <mergeCell ref="A16:V16"/>
    <mergeCell ref="H12:J12"/>
    <mergeCell ref="K12:M12"/>
    <mergeCell ref="O12:Q12"/>
    <mergeCell ref="S12:V12"/>
    <mergeCell ref="S4:T4"/>
    <mergeCell ref="P4:Q4"/>
    <mergeCell ref="H10:J10"/>
    <mergeCell ref="L10:N10"/>
    <mergeCell ref="P10:U10"/>
    <mergeCell ref="H11:J11"/>
    <mergeCell ref="K11:V11"/>
    <mergeCell ref="E8:G8"/>
    <mergeCell ref="H8:J8"/>
    <mergeCell ref="K8:V8"/>
    <mergeCell ref="H9:J9"/>
    <mergeCell ref="K9:V9"/>
    <mergeCell ref="C2:D2"/>
    <mergeCell ref="E2:F2"/>
    <mergeCell ref="K4:L4"/>
    <mergeCell ref="M4:N4"/>
    <mergeCell ref="G2:V2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9"/>
  <sheetViews>
    <sheetView showGridLines="0" zoomScale="90" zoomScaleNormal="90" zoomScaleSheetLayoutView="96" workbookViewId="0">
      <selection activeCell="W29" sqref="W29"/>
    </sheetView>
  </sheetViews>
  <sheetFormatPr defaultColWidth="2.625" defaultRowHeight="13.5" x14ac:dyDescent="0.4"/>
  <cols>
    <col min="1" max="17" width="2.625" style="48" customWidth="1"/>
    <col min="18" max="18" width="2.25" style="48" customWidth="1"/>
    <col min="19" max="16384" width="2.625" style="48"/>
  </cols>
  <sheetData>
    <row r="1" spans="1:34" ht="13.5" customHeight="1" x14ac:dyDescent="0.4">
      <c r="F1" s="49"/>
      <c r="G1" s="49"/>
      <c r="H1" s="49"/>
      <c r="I1" s="307" t="s">
        <v>77</v>
      </c>
      <c r="J1" s="307"/>
      <c r="K1" s="49"/>
      <c r="L1" s="49"/>
      <c r="M1" s="49"/>
      <c r="N1" s="49"/>
      <c r="O1" s="307" t="s">
        <v>78</v>
      </c>
      <c r="P1" s="307"/>
      <c r="Q1" s="49"/>
      <c r="R1" s="49"/>
      <c r="S1" s="49"/>
      <c r="U1" s="307" t="s">
        <v>79</v>
      </c>
      <c r="V1" s="307"/>
    </row>
    <row r="2" spans="1:34" ht="13.5" customHeight="1" x14ac:dyDescent="0.4">
      <c r="F2" s="49"/>
      <c r="G2" s="49"/>
      <c r="H2" s="49"/>
      <c r="I2" s="307"/>
      <c r="J2" s="307"/>
      <c r="K2" s="49"/>
      <c r="L2" s="49"/>
      <c r="M2" s="49"/>
      <c r="N2" s="49"/>
      <c r="O2" s="307"/>
      <c r="P2" s="307"/>
      <c r="Q2" s="49"/>
      <c r="R2" s="49"/>
      <c r="S2" s="49"/>
      <c r="U2" s="307"/>
      <c r="V2" s="307"/>
    </row>
    <row r="3" spans="1:34" ht="13.5" customHeight="1" x14ac:dyDescent="0.15">
      <c r="F3" s="49"/>
      <c r="G3" s="49"/>
      <c r="H3" s="49"/>
      <c r="I3" s="50"/>
      <c r="J3" s="50"/>
      <c r="K3" s="49"/>
      <c r="L3" s="49"/>
      <c r="M3" s="49"/>
      <c r="N3" s="49"/>
      <c r="O3" s="50"/>
      <c r="P3" s="50"/>
      <c r="Q3" s="49"/>
      <c r="R3" s="49"/>
      <c r="S3" s="49"/>
      <c r="U3" s="50"/>
      <c r="V3" s="50"/>
      <c r="AH3" s="19"/>
    </row>
    <row r="4" spans="1:34" ht="13.5" customHeight="1" x14ac:dyDescent="0.4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34" ht="18" customHeight="1" x14ac:dyDescent="0.4">
      <c r="B5" s="51"/>
      <c r="C5" s="308" t="s">
        <v>80</v>
      </c>
      <c r="D5" s="309"/>
      <c r="E5" s="309"/>
      <c r="F5" s="309"/>
      <c r="G5" s="314" t="s">
        <v>81</v>
      </c>
      <c r="H5" s="315"/>
      <c r="I5" s="314" t="s">
        <v>82</v>
      </c>
      <c r="J5" s="315"/>
      <c r="K5" s="314" t="s">
        <v>83</v>
      </c>
      <c r="L5" s="315"/>
      <c r="M5" s="314" t="s">
        <v>84</v>
      </c>
      <c r="N5" s="315"/>
      <c r="O5" s="314" t="s">
        <v>81</v>
      </c>
      <c r="P5" s="315"/>
      <c r="Q5" s="314" t="s">
        <v>82</v>
      </c>
      <c r="R5" s="315"/>
      <c r="S5" s="314" t="s">
        <v>85</v>
      </c>
      <c r="T5" s="315"/>
      <c r="U5" s="314" t="s">
        <v>84</v>
      </c>
      <c r="V5" s="315"/>
      <c r="W5" s="314" t="s">
        <v>81</v>
      </c>
      <c r="X5" s="315"/>
      <c r="Y5" s="314" t="s">
        <v>82</v>
      </c>
      <c r="Z5" s="315"/>
      <c r="AA5" s="326" t="s">
        <v>72</v>
      </c>
      <c r="AB5" s="315"/>
    </row>
    <row r="6" spans="1:34" ht="16.5" customHeight="1" x14ac:dyDescent="0.4">
      <c r="B6" s="51"/>
      <c r="C6" s="310"/>
      <c r="D6" s="311"/>
      <c r="E6" s="311"/>
      <c r="F6" s="311"/>
      <c r="G6" s="316"/>
      <c r="H6" s="317"/>
      <c r="I6" s="316"/>
      <c r="J6" s="317"/>
      <c r="K6" s="316"/>
      <c r="L6" s="317"/>
      <c r="M6" s="316"/>
      <c r="N6" s="317"/>
      <c r="O6" s="316"/>
      <c r="P6" s="317"/>
      <c r="Q6" s="320"/>
      <c r="R6" s="321"/>
      <c r="S6" s="320"/>
      <c r="T6" s="321"/>
      <c r="U6" s="320"/>
      <c r="V6" s="321"/>
      <c r="W6" s="320"/>
      <c r="X6" s="321"/>
      <c r="Y6" s="320"/>
      <c r="Z6" s="321"/>
      <c r="AA6" s="324"/>
      <c r="AB6" s="321"/>
    </row>
    <row r="7" spans="1:34" ht="15.75" customHeight="1" x14ac:dyDescent="0.4">
      <c r="B7" s="51"/>
      <c r="C7" s="312"/>
      <c r="D7" s="313"/>
      <c r="E7" s="313"/>
      <c r="F7" s="313"/>
      <c r="G7" s="318"/>
      <c r="H7" s="319"/>
      <c r="I7" s="318"/>
      <c r="J7" s="319"/>
      <c r="K7" s="318"/>
      <c r="L7" s="319"/>
      <c r="M7" s="318"/>
      <c r="N7" s="319"/>
      <c r="O7" s="318"/>
      <c r="P7" s="319"/>
      <c r="Q7" s="322"/>
      <c r="R7" s="323"/>
      <c r="S7" s="322"/>
      <c r="T7" s="323"/>
      <c r="U7" s="322"/>
      <c r="V7" s="323"/>
      <c r="W7" s="322"/>
      <c r="X7" s="323"/>
      <c r="Y7" s="322"/>
      <c r="Z7" s="323"/>
      <c r="AA7" s="325"/>
      <c r="AB7" s="323"/>
    </row>
    <row r="8" spans="1:34" ht="13.5" customHeight="1" x14ac:dyDescent="0.4"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34" ht="13.5" customHeight="1" x14ac:dyDescent="0.4"/>
    <row r="10" spans="1:34" ht="23.25" customHeight="1" x14ac:dyDescent="0.4">
      <c r="C10" s="54"/>
      <c r="D10" s="327" t="s">
        <v>147</v>
      </c>
      <c r="E10" s="327"/>
      <c r="F10" s="327"/>
      <c r="G10" s="327"/>
      <c r="H10" s="327"/>
      <c r="I10" s="327"/>
      <c r="J10" s="328"/>
      <c r="K10" s="328"/>
      <c r="L10" s="328"/>
      <c r="M10" s="328"/>
      <c r="N10" s="328"/>
      <c r="O10" s="328"/>
      <c r="P10" s="328"/>
      <c r="Q10" s="328"/>
      <c r="R10" s="328"/>
      <c r="S10" s="54"/>
      <c r="U10" s="51"/>
      <c r="V10" s="51"/>
      <c r="W10" s="51"/>
      <c r="X10" s="51"/>
      <c r="Y10" s="51" t="s">
        <v>86</v>
      </c>
    </row>
    <row r="11" spans="1:34" ht="13.5" customHeight="1" x14ac:dyDescent="0.4"/>
    <row r="12" spans="1:34" ht="13.5" customHeight="1" x14ac:dyDescent="0.4">
      <c r="T12" s="331" t="str">
        <f>申請書!K4</f>
        <v>令和</v>
      </c>
      <c r="U12" s="331"/>
      <c r="V12" s="329"/>
      <c r="W12" s="329"/>
      <c r="X12" s="89" t="s">
        <v>87</v>
      </c>
      <c r="Y12" s="329"/>
      <c r="Z12" s="329"/>
      <c r="AA12" s="89" t="s">
        <v>4</v>
      </c>
      <c r="AB12" s="329"/>
      <c r="AC12" s="329"/>
      <c r="AD12" s="89" t="s">
        <v>2</v>
      </c>
      <c r="AE12" s="89"/>
    </row>
    <row r="13" spans="1:34" ht="13.5" customHeight="1" x14ac:dyDescent="0.4"/>
    <row r="14" spans="1:34" ht="13.5" customHeight="1" x14ac:dyDescent="0.4">
      <c r="A14" s="330" t="s">
        <v>88</v>
      </c>
      <c r="B14" s="330"/>
      <c r="C14" s="330"/>
      <c r="D14" s="330"/>
      <c r="E14" s="330"/>
      <c r="F14" s="330"/>
      <c r="G14" s="330"/>
      <c r="H14" s="330"/>
      <c r="I14" s="330"/>
      <c r="J14" s="330"/>
    </row>
    <row r="15" spans="1:34" ht="13.5" customHeight="1" x14ac:dyDescent="0.4">
      <c r="P15" s="391" t="s">
        <v>120</v>
      </c>
      <c r="Q15" s="391"/>
      <c r="R15" s="391"/>
      <c r="S15" s="391"/>
      <c r="T15" s="392" t="str">
        <f>IF(申請書!K8="","",申請書!K8)</f>
        <v/>
      </c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</row>
    <row r="16" spans="1:34" ht="16.5" customHeight="1" x14ac:dyDescent="0.4">
      <c r="P16" s="391" t="s">
        <v>11</v>
      </c>
      <c r="Q16" s="391"/>
      <c r="R16" s="391"/>
      <c r="S16" s="391"/>
      <c r="T16" s="392" t="str">
        <f>IF(申請書!K9="","",申請書!K9)</f>
        <v/>
      </c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</row>
    <row r="17" spans="1:31" ht="15.75" customHeight="1" x14ac:dyDescent="0.4">
      <c r="P17" s="391" t="s">
        <v>121</v>
      </c>
      <c r="Q17" s="391"/>
      <c r="R17" s="391"/>
      <c r="S17" s="391"/>
      <c r="T17" s="392" t="str">
        <f>IF(申請書!L10="","",申請書!L10)</f>
        <v/>
      </c>
      <c r="U17" s="392"/>
      <c r="V17" s="392"/>
      <c r="W17" s="392" t="str">
        <f>IF(申請書!P10="","",申請書!P10)</f>
        <v/>
      </c>
      <c r="X17" s="392"/>
      <c r="Y17" s="392"/>
      <c r="Z17" s="392"/>
      <c r="AA17" s="392"/>
      <c r="AB17" s="392"/>
      <c r="AC17" s="88" t="s">
        <v>136</v>
      </c>
      <c r="AD17" s="88"/>
      <c r="AE17" s="87"/>
    </row>
    <row r="18" spans="1:31" ht="15.75" customHeight="1" x14ac:dyDescent="0.4">
      <c r="O18" s="393" t="s">
        <v>135</v>
      </c>
      <c r="P18" s="393"/>
      <c r="Q18" s="393"/>
      <c r="R18" s="393"/>
      <c r="S18" s="393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</row>
    <row r="19" spans="1:31" ht="13.5" customHeight="1" x14ac:dyDescent="0.4"/>
    <row r="20" spans="1:31" ht="13.5" customHeight="1" x14ac:dyDescent="0.4">
      <c r="A20" s="55" t="s">
        <v>89</v>
      </c>
      <c r="B20" s="345" t="s">
        <v>90</v>
      </c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Q20" s="48" t="s">
        <v>91</v>
      </c>
      <c r="R20" s="345" t="s">
        <v>92</v>
      </c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</row>
    <row r="21" spans="1:31" ht="13.5" customHeight="1" x14ac:dyDescent="0.4">
      <c r="A21" s="346" t="s">
        <v>93</v>
      </c>
      <c r="B21" s="347"/>
      <c r="C21" s="347"/>
      <c r="D21" s="348"/>
      <c r="E21" s="349"/>
      <c r="F21" s="350"/>
      <c r="G21" s="349"/>
      <c r="H21" s="350"/>
      <c r="I21" s="349"/>
      <c r="J21" s="350"/>
      <c r="K21" s="349"/>
      <c r="L21" s="350"/>
      <c r="M21" s="349"/>
      <c r="N21" s="350"/>
      <c r="O21" s="51"/>
      <c r="Q21" s="346" t="s">
        <v>94</v>
      </c>
      <c r="R21" s="347"/>
      <c r="S21" s="347"/>
      <c r="T21" s="348"/>
      <c r="U21" s="396"/>
      <c r="V21" s="394"/>
      <c r="W21" s="394"/>
      <c r="X21" s="394"/>
      <c r="Y21" s="341"/>
      <c r="Z21" s="341"/>
      <c r="AA21" s="394"/>
      <c r="AB21" s="394"/>
      <c r="AC21" s="394"/>
      <c r="AD21" s="341"/>
      <c r="AE21" s="342"/>
    </row>
    <row r="22" spans="1:31" ht="13.5" customHeight="1" x14ac:dyDescent="0.4">
      <c r="A22" s="340"/>
      <c r="B22" s="338"/>
      <c r="C22" s="338"/>
      <c r="D22" s="339"/>
      <c r="E22" s="322"/>
      <c r="F22" s="323"/>
      <c r="G22" s="322"/>
      <c r="H22" s="323"/>
      <c r="I22" s="322"/>
      <c r="J22" s="323"/>
      <c r="K22" s="322"/>
      <c r="L22" s="323"/>
      <c r="M22" s="322"/>
      <c r="N22" s="323"/>
      <c r="O22" s="51"/>
      <c r="Q22" s="340"/>
      <c r="R22" s="338"/>
      <c r="S22" s="338"/>
      <c r="T22" s="339"/>
      <c r="U22" s="397"/>
      <c r="V22" s="395"/>
      <c r="W22" s="395"/>
      <c r="X22" s="395"/>
      <c r="Y22" s="343"/>
      <c r="Z22" s="343"/>
      <c r="AA22" s="395"/>
      <c r="AB22" s="395"/>
      <c r="AC22" s="395"/>
      <c r="AD22" s="343"/>
      <c r="AE22" s="344"/>
    </row>
    <row r="23" spans="1:31" ht="13.5" customHeight="1" x14ac:dyDescent="0.4">
      <c r="Q23" s="346" t="s">
        <v>95</v>
      </c>
      <c r="R23" s="347"/>
      <c r="S23" s="347"/>
      <c r="T23" s="348"/>
      <c r="U23" s="56">
        <v>1</v>
      </c>
      <c r="V23" s="347" t="s">
        <v>96</v>
      </c>
      <c r="W23" s="348"/>
      <c r="X23" s="346" t="s">
        <v>97</v>
      </c>
      <c r="Y23" s="348"/>
      <c r="Z23" s="332"/>
      <c r="AA23" s="333"/>
      <c r="AB23" s="333"/>
      <c r="AC23" s="333"/>
      <c r="AD23" s="333"/>
      <c r="AE23" s="334"/>
    </row>
    <row r="24" spans="1:31" ht="13.5" customHeight="1" x14ac:dyDescent="0.4">
      <c r="Q24" s="340"/>
      <c r="R24" s="338"/>
      <c r="S24" s="338"/>
      <c r="T24" s="339"/>
      <c r="U24" s="57">
        <v>2</v>
      </c>
      <c r="V24" s="338" t="s">
        <v>98</v>
      </c>
      <c r="W24" s="339"/>
      <c r="X24" s="340" t="s">
        <v>99</v>
      </c>
      <c r="Y24" s="339"/>
      <c r="Z24" s="335"/>
      <c r="AA24" s="336"/>
      <c r="AB24" s="336"/>
      <c r="AC24" s="336"/>
      <c r="AD24" s="336"/>
      <c r="AE24" s="337"/>
    </row>
    <row r="25" spans="1:31" ht="13.5" customHeight="1" x14ac:dyDescent="0.4">
      <c r="Q25" s="351" t="s">
        <v>119</v>
      </c>
      <c r="R25" s="347"/>
      <c r="S25" s="347"/>
      <c r="T25" s="348"/>
      <c r="U25" s="352"/>
      <c r="V25" s="353"/>
      <c r="W25" s="353"/>
      <c r="X25" s="353"/>
      <c r="Y25" s="353"/>
      <c r="Z25" s="353"/>
      <c r="AA25" s="353"/>
      <c r="AB25" s="353"/>
      <c r="AC25" s="353"/>
      <c r="AD25" s="353"/>
      <c r="AE25" s="354"/>
    </row>
    <row r="26" spans="1:31" ht="13.5" customHeight="1" x14ac:dyDescent="0.4">
      <c r="Q26" s="340"/>
      <c r="R26" s="338"/>
      <c r="S26" s="338"/>
      <c r="T26" s="339"/>
      <c r="U26" s="355"/>
      <c r="V26" s="356"/>
      <c r="W26" s="356"/>
      <c r="X26" s="356"/>
      <c r="Y26" s="356"/>
      <c r="Z26" s="356"/>
      <c r="AA26" s="356"/>
      <c r="AB26" s="356"/>
      <c r="AC26" s="356"/>
      <c r="AD26" s="356"/>
      <c r="AE26" s="357"/>
    </row>
    <row r="27" spans="1:31" ht="8.25" customHeight="1" x14ac:dyDescent="0.4"/>
    <row r="28" spans="1:31" ht="13.5" customHeight="1" x14ac:dyDescent="0.4">
      <c r="A28" s="58"/>
      <c r="B28" s="59"/>
      <c r="C28" s="59"/>
      <c r="D28" s="59"/>
      <c r="E28" s="59"/>
      <c r="F28" s="59"/>
      <c r="G28" s="59"/>
      <c r="H28" s="59"/>
      <c r="I28" s="59"/>
      <c r="J28" s="358" t="s">
        <v>100</v>
      </c>
      <c r="K28" s="358"/>
      <c r="L28" s="59"/>
      <c r="M28" s="59"/>
      <c r="N28" s="59"/>
      <c r="O28" s="59"/>
      <c r="P28" s="59"/>
      <c r="Q28" s="59"/>
      <c r="R28" s="59"/>
      <c r="S28" s="59"/>
      <c r="T28" s="59"/>
      <c r="U28" s="358" t="s">
        <v>101</v>
      </c>
      <c r="V28" s="358"/>
      <c r="W28" s="59"/>
      <c r="X28" s="59"/>
      <c r="Y28" s="59"/>
      <c r="Z28" s="59"/>
      <c r="AA28" s="59"/>
      <c r="AB28" s="59"/>
      <c r="AC28" s="59"/>
      <c r="AD28" s="59"/>
      <c r="AE28" s="60"/>
    </row>
    <row r="29" spans="1:31" ht="8.25" customHeight="1" x14ac:dyDescent="0.4">
      <c r="A29" s="61"/>
      <c r="B29" s="54"/>
      <c r="C29" s="54"/>
      <c r="D29" s="54"/>
      <c r="E29" s="54"/>
      <c r="F29" s="54"/>
      <c r="G29" s="54"/>
      <c r="H29" s="54"/>
      <c r="I29" s="54"/>
      <c r="J29" s="327"/>
      <c r="K29" s="327"/>
      <c r="L29" s="54"/>
      <c r="M29" s="54"/>
      <c r="N29" s="54"/>
      <c r="O29" s="54"/>
      <c r="P29" s="54"/>
      <c r="Q29" s="54"/>
      <c r="R29" s="54"/>
      <c r="S29" s="54"/>
      <c r="T29" s="54"/>
      <c r="U29" s="327"/>
      <c r="V29" s="327"/>
      <c r="W29" s="54"/>
      <c r="X29" s="54"/>
      <c r="Y29" s="54"/>
      <c r="Z29" s="54"/>
      <c r="AA29" s="54"/>
      <c r="AB29" s="54"/>
      <c r="AC29" s="54"/>
      <c r="AD29" s="54"/>
      <c r="AE29" s="62"/>
    </row>
    <row r="30" spans="1:31" ht="13.5" customHeight="1" x14ac:dyDescent="0.4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</row>
    <row r="31" spans="1:31" ht="18" customHeight="1" x14ac:dyDescent="0.4">
      <c r="A31" s="66"/>
      <c r="B31" s="67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8"/>
    </row>
    <row r="32" spans="1:31" ht="18" customHeight="1" x14ac:dyDescent="0.4">
      <c r="A32" s="66"/>
      <c r="B32" s="67"/>
      <c r="C32" s="67" t="s">
        <v>146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67"/>
      <c r="R32" s="67"/>
      <c r="S32" s="67"/>
      <c r="T32" s="67"/>
      <c r="U32" s="67" t="s">
        <v>102</v>
      </c>
      <c r="V32" s="67"/>
      <c r="W32" s="67" t="s">
        <v>103</v>
      </c>
      <c r="X32" s="67"/>
      <c r="Y32" s="67"/>
      <c r="Z32" s="67"/>
      <c r="AA32" s="67"/>
      <c r="AB32" s="67"/>
      <c r="AC32" s="67"/>
      <c r="AD32" s="67"/>
      <c r="AE32" s="68"/>
    </row>
    <row r="33" spans="1:32" ht="18" customHeight="1" x14ac:dyDescent="0.4">
      <c r="A33" s="66"/>
      <c r="B33" s="67"/>
      <c r="C33" s="67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</row>
    <row r="34" spans="1:32" ht="18" customHeight="1" x14ac:dyDescent="0.15">
      <c r="A34" s="66"/>
      <c r="B34" s="67"/>
      <c r="V34" s="67"/>
      <c r="W34" s="67"/>
      <c r="X34" s="67"/>
      <c r="Y34" s="69"/>
      <c r="Z34" s="69"/>
      <c r="AA34" s="70"/>
      <c r="AB34" s="70"/>
      <c r="AC34" s="70"/>
      <c r="AD34" s="70"/>
      <c r="AE34" s="68"/>
    </row>
    <row r="35" spans="1:32" ht="21" customHeight="1" x14ac:dyDescent="0.15">
      <c r="A35" s="66"/>
      <c r="B35" s="71"/>
      <c r="C35" s="67" t="s">
        <v>104</v>
      </c>
      <c r="D35" s="67"/>
      <c r="E35" s="67"/>
      <c r="F35" s="72"/>
      <c r="G35" s="73"/>
      <c r="H35" s="73"/>
      <c r="I35" s="74"/>
      <c r="J35" s="74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 t="s">
        <v>102</v>
      </c>
      <c r="V35" s="73"/>
      <c r="W35" s="73"/>
      <c r="X35" s="73"/>
      <c r="Y35" s="73"/>
      <c r="Z35" s="67"/>
      <c r="AA35" s="67"/>
      <c r="AB35" s="67"/>
      <c r="AC35" s="67"/>
      <c r="AD35" s="67"/>
      <c r="AE35" s="68"/>
    </row>
    <row r="36" spans="1:32" ht="21" customHeight="1" x14ac:dyDescent="0.15">
      <c r="A36" s="66"/>
      <c r="B36" s="73"/>
      <c r="C36" s="75"/>
      <c r="D36" s="75"/>
      <c r="E36" s="75"/>
      <c r="F36" s="75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67"/>
      <c r="AA36" s="67"/>
      <c r="AB36" s="67"/>
      <c r="AC36" s="67"/>
      <c r="AD36" s="67"/>
      <c r="AE36" s="68"/>
    </row>
    <row r="37" spans="1:32" ht="21" customHeight="1" x14ac:dyDescent="0.15">
      <c r="A37" s="66"/>
      <c r="B37" s="73"/>
      <c r="C37" s="76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67"/>
      <c r="AA37" s="67"/>
      <c r="AB37" s="67"/>
      <c r="AC37" s="67"/>
      <c r="AD37" s="67"/>
      <c r="AE37" s="68"/>
    </row>
    <row r="38" spans="1:32" ht="21" customHeight="1" x14ac:dyDescent="0.15">
      <c r="A38" s="66"/>
      <c r="B38" s="73"/>
      <c r="C38" s="76" t="s">
        <v>105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6" t="s">
        <v>102</v>
      </c>
      <c r="V38" s="73"/>
      <c r="W38" s="73"/>
      <c r="X38" s="73"/>
      <c r="Y38" s="73"/>
      <c r="Z38" s="67"/>
      <c r="AA38" s="67"/>
      <c r="AB38" s="67"/>
      <c r="AC38" s="67"/>
      <c r="AD38" s="67"/>
      <c r="AE38" s="68"/>
    </row>
    <row r="39" spans="1:32" ht="21" customHeight="1" x14ac:dyDescent="0.15">
      <c r="A39" s="6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67"/>
      <c r="AA39" s="67"/>
      <c r="AB39" s="67"/>
      <c r="AC39" s="67"/>
      <c r="AD39" s="67"/>
      <c r="AE39" s="68"/>
    </row>
    <row r="40" spans="1:32" ht="16.5" customHeight="1" x14ac:dyDescent="0.15">
      <c r="A40" s="66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67"/>
      <c r="AA40" s="67"/>
      <c r="AB40" s="67"/>
      <c r="AC40" s="67"/>
      <c r="AD40" s="67"/>
      <c r="AE40" s="68"/>
    </row>
    <row r="41" spans="1:32" ht="14.25" customHeight="1" x14ac:dyDescent="0.15">
      <c r="A41" s="77"/>
      <c r="B41" s="78"/>
      <c r="C41" s="78"/>
      <c r="D41" s="78"/>
      <c r="E41" s="79"/>
      <c r="F41" s="54"/>
      <c r="G41" s="54"/>
      <c r="H41" s="54"/>
      <c r="I41" s="54"/>
      <c r="J41" s="54"/>
      <c r="K41" s="54"/>
      <c r="L41" s="54"/>
      <c r="M41" s="54"/>
      <c r="N41" s="78"/>
      <c r="O41" s="78"/>
      <c r="P41" s="78"/>
      <c r="Q41" s="78"/>
      <c r="R41" s="78"/>
      <c r="S41" s="78"/>
      <c r="T41" s="79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0"/>
    </row>
    <row r="42" spans="1:32" ht="10.5" customHeight="1" x14ac:dyDescent="0.4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</row>
    <row r="43" spans="1:32" ht="13.5" customHeight="1" x14ac:dyDescent="0.4">
      <c r="A43" s="346" t="s">
        <v>106</v>
      </c>
      <c r="B43" s="347"/>
      <c r="C43" s="348"/>
      <c r="D43" s="362" t="s">
        <v>107</v>
      </c>
      <c r="E43" s="363"/>
      <c r="F43" s="362" t="s">
        <v>108</v>
      </c>
      <c r="G43" s="363"/>
      <c r="H43" s="362" t="s">
        <v>109</v>
      </c>
      <c r="I43" s="363"/>
      <c r="J43" s="362" t="s">
        <v>110</v>
      </c>
      <c r="K43" s="364"/>
      <c r="L43" s="365" t="s">
        <v>111</v>
      </c>
      <c r="M43" s="366"/>
      <c r="N43" s="362" t="s">
        <v>112</v>
      </c>
      <c r="O43" s="363"/>
      <c r="P43" s="362" t="s">
        <v>113</v>
      </c>
      <c r="Q43" s="363"/>
      <c r="R43" s="367" t="s">
        <v>114</v>
      </c>
      <c r="S43" s="368"/>
      <c r="T43" s="81"/>
      <c r="U43" s="82"/>
      <c r="V43" s="82"/>
      <c r="W43" s="83"/>
      <c r="X43" s="81"/>
      <c r="Y43" s="82"/>
      <c r="Z43" s="82"/>
      <c r="AA43" s="83"/>
      <c r="AB43" s="82"/>
      <c r="AC43" s="82"/>
      <c r="AD43" s="82"/>
      <c r="AE43" s="83"/>
    </row>
    <row r="44" spans="1:32" ht="13.5" customHeight="1" x14ac:dyDescent="0.4">
      <c r="A44" s="359"/>
      <c r="B44" s="360"/>
      <c r="C44" s="361"/>
      <c r="D44" s="346"/>
      <c r="E44" s="348"/>
      <c r="F44" s="346"/>
      <c r="G44" s="348"/>
      <c r="H44" s="346"/>
      <c r="I44" s="348"/>
      <c r="J44" s="346"/>
      <c r="K44" s="348"/>
      <c r="L44" s="346"/>
      <c r="M44" s="348"/>
      <c r="N44" s="346"/>
      <c r="O44" s="348"/>
      <c r="P44" s="346"/>
      <c r="Q44" s="348"/>
      <c r="R44" s="369"/>
      <c r="S44" s="370"/>
      <c r="T44" s="84"/>
      <c r="U44" s="51"/>
      <c r="V44" s="51"/>
      <c r="W44" s="85"/>
      <c r="X44" s="84"/>
      <c r="Y44" s="51"/>
      <c r="Z44" s="51"/>
      <c r="AA44" s="85"/>
      <c r="AB44" s="51"/>
      <c r="AC44" s="51"/>
      <c r="AD44" s="51"/>
      <c r="AE44" s="85"/>
    </row>
    <row r="45" spans="1:32" ht="23.25" customHeight="1" x14ac:dyDescent="0.4">
      <c r="A45" s="340"/>
      <c r="B45" s="338"/>
      <c r="C45" s="339"/>
      <c r="D45" s="340"/>
      <c r="E45" s="339"/>
      <c r="F45" s="340"/>
      <c r="G45" s="339"/>
      <c r="H45" s="340"/>
      <c r="I45" s="339"/>
      <c r="J45" s="340"/>
      <c r="K45" s="339"/>
      <c r="L45" s="340"/>
      <c r="M45" s="339"/>
      <c r="N45" s="340"/>
      <c r="O45" s="339"/>
      <c r="P45" s="340"/>
      <c r="Q45" s="339"/>
      <c r="R45" s="371"/>
      <c r="S45" s="372"/>
      <c r="T45" s="61"/>
      <c r="U45" s="54"/>
      <c r="V45" s="54"/>
      <c r="W45" s="62"/>
      <c r="X45" s="61"/>
      <c r="Y45" s="54"/>
      <c r="Z45" s="54"/>
      <c r="AA45" s="62"/>
      <c r="AB45" s="54"/>
      <c r="AC45" s="54"/>
      <c r="AD45" s="54"/>
      <c r="AE45" s="62"/>
    </row>
    <row r="46" spans="1:32" ht="13.5" customHeight="1" x14ac:dyDescent="0.4">
      <c r="A46" s="346" t="s">
        <v>115</v>
      </c>
      <c r="B46" s="347"/>
      <c r="C46" s="348"/>
      <c r="D46" s="373"/>
      <c r="E46" s="374"/>
      <c r="F46" s="374"/>
      <c r="G46" s="374"/>
      <c r="H46" s="374"/>
      <c r="I46" s="374"/>
      <c r="J46" s="374"/>
      <c r="K46" s="374"/>
      <c r="L46" s="374"/>
      <c r="M46" s="374"/>
      <c r="N46" s="374"/>
      <c r="O46" s="374"/>
      <c r="P46" s="374"/>
      <c r="Q46" s="375"/>
      <c r="R46" s="369" t="s">
        <v>116</v>
      </c>
      <c r="S46" s="370"/>
      <c r="T46" s="346" t="s">
        <v>117</v>
      </c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8"/>
    </row>
    <row r="47" spans="1:32" ht="13.5" customHeight="1" x14ac:dyDescent="0.4">
      <c r="A47" s="340"/>
      <c r="B47" s="338"/>
      <c r="C47" s="339"/>
      <c r="D47" s="376"/>
      <c r="E47" s="377"/>
      <c r="F47" s="377"/>
      <c r="G47" s="377"/>
      <c r="H47" s="377"/>
      <c r="I47" s="377"/>
      <c r="J47" s="377"/>
      <c r="K47" s="377"/>
      <c r="L47" s="377"/>
      <c r="M47" s="377"/>
      <c r="N47" s="377"/>
      <c r="O47" s="377"/>
      <c r="P47" s="377"/>
      <c r="Q47" s="378"/>
      <c r="R47" s="369"/>
      <c r="S47" s="370"/>
      <c r="T47" s="359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1"/>
    </row>
    <row r="48" spans="1:32" ht="13.5" customHeight="1" x14ac:dyDescent="0.4">
      <c r="A48" s="346" t="s">
        <v>118</v>
      </c>
      <c r="B48" s="347"/>
      <c r="C48" s="348"/>
      <c r="D48" s="385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7"/>
      <c r="R48" s="369"/>
      <c r="S48" s="370"/>
      <c r="T48" s="379"/>
      <c r="U48" s="380"/>
      <c r="V48" s="380"/>
      <c r="W48" s="380"/>
      <c r="X48" s="380"/>
      <c r="Y48" s="380"/>
      <c r="Z48" s="380"/>
      <c r="AA48" s="380"/>
      <c r="AB48" s="380"/>
      <c r="AC48" s="380"/>
      <c r="AD48" s="380"/>
      <c r="AE48" s="381"/>
    </row>
    <row r="49" spans="1:31" ht="13.5" customHeight="1" x14ac:dyDescent="0.4">
      <c r="A49" s="340"/>
      <c r="B49" s="338"/>
      <c r="C49" s="339"/>
      <c r="D49" s="388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90"/>
      <c r="R49" s="371"/>
      <c r="S49" s="372"/>
      <c r="T49" s="382"/>
      <c r="U49" s="383"/>
      <c r="V49" s="383"/>
      <c r="W49" s="383"/>
      <c r="X49" s="383"/>
      <c r="Y49" s="383"/>
      <c r="Z49" s="383"/>
      <c r="AA49" s="383"/>
      <c r="AB49" s="383"/>
      <c r="AC49" s="383"/>
      <c r="AD49" s="383"/>
      <c r="AE49" s="384"/>
    </row>
  </sheetData>
  <mergeCells count="85">
    <mergeCell ref="R46:S49"/>
    <mergeCell ref="T46:AE49"/>
    <mergeCell ref="A48:C49"/>
    <mergeCell ref="D48:Q49"/>
    <mergeCell ref="P15:S15"/>
    <mergeCell ref="T15:AE15"/>
    <mergeCell ref="T17:V17"/>
    <mergeCell ref="W17:AB17"/>
    <mergeCell ref="P16:S16"/>
    <mergeCell ref="T16:AE16"/>
    <mergeCell ref="O18:S18"/>
    <mergeCell ref="Y21:Z22"/>
    <mergeCell ref="AA21:AC22"/>
    <mergeCell ref="U21:X22"/>
    <mergeCell ref="P17:S17"/>
    <mergeCell ref="J44:K45"/>
    <mergeCell ref="L44:M45"/>
    <mergeCell ref="N44:O45"/>
    <mergeCell ref="P44:Q45"/>
    <mergeCell ref="A46:C47"/>
    <mergeCell ref="D46:Q47"/>
    <mergeCell ref="Q25:T26"/>
    <mergeCell ref="U25:AE26"/>
    <mergeCell ref="J28:K29"/>
    <mergeCell ref="U28:V29"/>
    <mergeCell ref="A43:C45"/>
    <mergeCell ref="D43:E43"/>
    <mergeCell ref="F43:G43"/>
    <mergeCell ref="H43:I43"/>
    <mergeCell ref="J43:K43"/>
    <mergeCell ref="L43:M43"/>
    <mergeCell ref="N43:O43"/>
    <mergeCell ref="P43:Q43"/>
    <mergeCell ref="R43:S45"/>
    <mergeCell ref="D44:E45"/>
    <mergeCell ref="F44:G45"/>
    <mergeCell ref="H44:I45"/>
    <mergeCell ref="Z23:AE24"/>
    <mergeCell ref="V24:W24"/>
    <mergeCell ref="X24:Y24"/>
    <mergeCell ref="AD21:AE22"/>
    <mergeCell ref="B20:N20"/>
    <mergeCell ref="R20:AE20"/>
    <mergeCell ref="A21:D22"/>
    <mergeCell ref="E21:F22"/>
    <mergeCell ref="G21:H22"/>
    <mergeCell ref="I21:J22"/>
    <mergeCell ref="K21:L22"/>
    <mergeCell ref="M21:N22"/>
    <mergeCell ref="Q21:T22"/>
    <mergeCell ref="Q23:T24"/>
    <mergeCell ref="V23:W23"/>
    <mergeCell ref="X23:Y23"/>
    <mergeCell ref="D10:R10"/>
    <mergeCell ref="V12:W12"/>
    <mergeCell ref="Y12:Z12"/>
    <mergeCell ref="AB12:AC12"/>
    <mergeCell ref="A14:J14"/>
    <mergeCell ref="T12:U12"/>
    <mergeCell ref="AA6:AB7"/>
    <mergeCell ref="S5:T5"/>
    <mergeCell ref="U5:V5"/>
    <mergeCell ref="W5:X5"/>
    <mergeCell ref="Y5:Z5"/>
    <mergeCell ref="AA5:AB5"/>
    <mergeCell ref="S6:T7"/>
    <mergeCell ref="U6:V7"/>
    <mergeCell ref="W6:X7"/>
    <mergeCell ref="Y6:Z7"/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  <mergeCell ref="G6:H7"/>
    <mergeCell ref="I6:J7"/>
    <mergeCell ref="K6:L7"/>
    <mergeCell ref="M6:N7"/>
    <mergeCell ref="O6:P7"/>
    <mergeCell ref="Q6:R7"/>
  </mergeCells>
  <phoneticPr fontId="2"/>
  <dataValidations count="2">
    <dataValidation type="list" errorStyle="information" allowBlank="1" showInputMessage="1" showErrorMessage="1" sqref="Y21">
      <formula1>"銀行,信用金庫,農協"</formula1>
    </dataValidation>
    <dataValidation type="list" errorStyle="information" allowBlank="1" showInputMessage="1" showErrorMessage="1" sqref="AD21:AE22">
      <formula1>"本店,支店,出張所"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0"/>
  <sheetViews>
    <sheetView showGridLines="0" zoomScale="90" zoomScaleNormal="90" zoomScaleSheetLayoutView="90" workbookViewId="0">
      <selection activeCell="W29" sqref="W29"/>
    </sheetView>
  </sheetViews>
  <sheetFormatPr defaultColWidth="3.5" defaultRowHeight="18" customHeight="1" x14ac:dyDescent="0.15"/>
  <cols>
    <col min="1" max="24" width="3.5" style="1"/>
    <col min="25" max="25" width="8.5" style="46" hidden="1" customWidth="1"/>
    <col min="26" max="16384" width="3.5" style="1"/>
  </cols>
  <sheetData>
    <row r="1" spans="1:25" s="95" customFormat="1" ht="39.75" customHeight="1" x14ac:dyDescent="0.4">
      <c r="A1" s="398" t="s">
        <v>122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Y1" s="97"/>
    </row>
    <row r="2" spans="1:25" ht="23.1" customHeight="1" x14ac:dyDescent="0.15"/>
    <row r="3" spans="1:25" s="98" customFormat="1" ht="24" customHeight="1" x14ac:dyDescent="0.4">
      <c r="K3" s="400" t="str">
        <f>申請書!K4</f>
        <v>令和</v>
      </c>
      <c r="L3" s="400"/>
      <c r="M3" s="399"/>
      <c r="N3" s="399"/>
      <c r="O3" s="99" t="s">
        <v>6</v>
      </c>
      <c r="P3" s="399"/>
      <c r="Q3" s="399"/>
      <c r="R3" s="99" t="s">
        <v>5</v>
      </c>
      <c r="S3" s="399"/>
      <c r="T3" s="399"/>
      <c r="U3" s="99" t="s">
        <v>3</v>
      </c>
      <c r="Y3" s="100"/>
    </row>
    <row r="4" spans="1:25" ht="18" customHeight="1" x14ac:dyDescent="0.15">
      <c r="X4" s="96"/>
    </row>
    <row r="5" spans="1:25" ht="18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 x14ac:dyDescent="0.15">
      <c r="E7" s="177" t="s">
        <v>124</v>
      </c>
      <c r="F7" s="177"/>
      <c r="G7" s="177"/>
      <c r="H7" s="177" t="s">
        <v>10</v>
      </c>
      <c r="I7" s="177"/>
      <c r="J7" s="177"/>
      <c r="K7" s="240" t="str">
        <f>IF(申請書!K8="","",申請書!K8)</f>
        <v/>
      </c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</row>
    <row r="8" spans="1:25" ht="28.5" customHeight="1" x14ac:dyDescent="0.15">
      <c r="H8" s="177" t="s">
        <v>11</v>
      </c>
      <c r="I8" s="177"/>
      <c r="J8" s="177"/>
      <c r="K8" s="303" t="str">
        <f>IF(申請書!K9="","",申請書!K9)</f>
        <v/>
      </c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</row>
    <row r="9" spans="1:25" ht="28.5" customHeight="1" x14ac:dyDescent="0.15">
      <c r="H9" s="177" t="s">
        <v>12</v>
      </c>
      <c r="I9" s="177"/>
      <c r="J9" s="177"/>
      <c r="K9" s="4"/>
      <c r="L9" s="304" t="str">
        <f>IF(申請書!L10="","",申請書!L10)</f>
        <v/>
      </c>
      <c r="M9" s="304"/>
      <c r="N9" s="304" t="str">
        <f>IF(申請書!P10="","",申請書!P10)</f>
        <v/>
      </c>
      <c r="O9" s="304"/>
      <c r="P9" s="304"/>
      <c r="Q9" s="304"/>
      <c r="R9" s="304"/>
      <c r="S9" s="304"/>
      <c r="T9" s="4" t="s">
        <v>123</v>
      </c>
      <c r="U9" s="4"/>
      <c r="V9" s="4"/>
    </row>
    <row r="10" spans="1:25" ht="12" customHeight="1" x14ac:dyDescent="0.15">
      <c r="H10" s="180" t="s">
        <v>13</v>
      </c>
      <c r="I10" s="180"/>
      <c r="J10" s="180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</row>
    <row r="11" spans="1:25" ht="43.5" customHeight="1" x14ac:dyDescent="0.15"/>
    <row r="12" spans="1:25" ht="18" customHeight="1" x14ac:dyDescent="0.15">
      <c r="A12" s="401" t="s">
        <v>125</v>
      </c>
      <c r="B12" s="401"/>
      <c r="C12" s="401"/>
      <c r="D12" s="401"/>
      <c r="E12" s="401"/>
      <c r="F12" s="401"/>
      <c r="G12" s="401"/>
      <c r="H12" s="401"/>
      <c r="I12" s="176" t="str">
        <f>K3</f>
        <v>令和</v>
      </c>
      <c r="J12" s="176"/>
      <c r="K12" s="94" t="str">
        <f>IF(申請書!E2="","",申請書!E2)</f>
        <v/>
      </c>
      <c r="L12" s="176" t="s">
        <v>148</v>
      </c>
      <c r="M12" s="176"/>
      <c r="N12" s="176"/>
      <c r="O12" s="176"/>
      <c r="P12" s="176"/>
      <c r="Q12" s="176"/>
      <c r="R12" s="176"/>
      <c r="S12" s="176"/>
      <c r="T12" s="176"/>
      <c r="U12" s="176"/>
      <c r="V12" s="176"/>
    </row>
    <row r="13" spans="1:25" ht="18" customHeight="1" x14ac:dyDescent="0.15">
      <c r="A13" s="176" t="s">
        <v>126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</row>
    <row r="14" spans="1:25" ht="38.25" customHeight="1" x14ac:dyDescent="0.15">
      <c r="A14" s="177" t="s">
        <v>17</v>
      </c>
      <c r="B14" s="177"/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</row>
    <row r="15" spans="1:25" ht="35.25" customHeight="1" x14ac:dyDescent="0.15"/>
    <row r="16" spans="1:25" ht="28.5" customHeight="1" x14ac:dyDescent="0.15">
      <c r="E16" s="177" t="s">
        <v>128</v>
      </c>
      <c r="F16" s="177"/>
      <c r="G16" s="177"/>
      <c r="H16" s="177" t="s">
        <v>10</v>
      </c>
      <c r="I16" s="177"/>
      <c r="J16" s="177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</row>
    <row r="17" spans="1:25" s="91" customFormat="1" ht="28.5" customHeight="1" x14ac:dyDescent="0.15">
      <c r="E17" s="1"/>
      <c r="F17" s="1"/>
      <c r="G17" s="1"/>
      <c r="H17" s="177" t="s">
        <v>127</v>
      </c>
      <c r="I17" s="177"/>
      <c r="J17" s="177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Y17" s="92"/>
    </row>
    <row r="18" spans="1:25" s="91" customFormat="1" ht="23.1" customHeight="1" x14ac:dyDescent="0.15">
      <c r="J18" s="41"/>
      <c r="K18" s="41"/>
      <c r="L18" s="41"/>
      <c r="M18" s="41"/>
      <c r="N18" s="41"/>
      <c r="O18" s="18"/>
      <c r="Y18" s="92"/>
    </row>
    <row r="19" spans="1:25" s="91" customFormat="1" ht="28.5" customHeight="1" x14ac:dyDescent="0.15">
      <c r="E19" s="402" t="s">
        <v>129</v>
      </c>
      <c r="F19" s="402"/>
      <c r="G19" s="402"/>
      <c r="H19" s="402" t="s">
        <v>130</v>
      </c>
      <c r="I19" s="402"/>
      <c r="J19" s="402"/>
      <c r="K19" s="406" t="str">
        <f>請求書!U21&amp;請求書!Y21&amp;"　"&amp;請求書!AA21&amp;請求書!AD21</f>
        <v>　</v>
      </c>
      <c r="L19" s="406"/>
      <c r="M19" s="406"/>
      <c r="N19" s="406"/>
      <c r="O19" s="406"/>
      <c r="P19" s="406"/>
      <c r="Q19" s="406"/>
      <c r="R19" s="406"/>
      <c r="S19" s="406"/>
      <c r="T19" s="406"/>
      <c r="U19" s="406"/>
      <c r="V19" s="406"/>
      <c r="Y19" s="92"/>
    </row>
    <row r="20" spans="1:25" s="91" customFormat="1" ht="28.5" customHeight="1" x14ac:dyDescent="0.15">
      <c r="H20" s="402" t="s">
        <v>131</v>
      </c>
      <c r="I20" s="402"/>
      <c r="J20" s="402"/>
      <c r="K20" s="403" t="s">
        <v>134</v>
      </c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Y20" s="92"/>
    </row>
    <row r="21" spans="1:25" s="91" customFormat="1" ht="28.5" customHeight="1" x14ac:dyDescent="0.15">
      <c r="H21" s="402" t="s">
        <v>132</v>
      </c>
      <c r="I21" s="402"/>
      <c r="J21" s="402"/>
      <c r="K21" s="404" t="str">
        <f>IF(請求書!$Z$23="","",請求書!$Z$23)</f>
        <v/>
      </c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Y21" s="92"/>
    </row>
    <row r="22" spans="1:25" s="91" customFormat="1" ht="28.5" customHeight="1" x14ac:dyDescent="0.15">
      <c r="H22" s="402" t="s">
        <v>133</v>
      </c>
      <c r="I22" s="402"/>
      <c r="J22" s="402"/>
      <c r="K22" s="405">
        <f>請求書!$U$25</f>
        <v>0</v>
      </c>
      <c r="L22" s="405"/>
      <c r="M22" s="405"/>
      <c r="N22" s="405"/>
      <c r="O22" s="405"/>
      <c r="P22" s="405"/>
      <c r="Q22" s="405"/>
      <c r="R22" s="405"/>
      <c r="S22" s="405"/>
      <c r="T22" s="405"/>
      <c r="U22" s="405"/>
      <c r="V22" s="405"/>
      <c r="Y22" s="92"/>
    </row>
    <row r="23" spans="1:25" s="91" customFormat="1" ht="23.1" customHeight="1" x14ac:dyDescent="0.15">
      <c r="A23" s="90"/>
      <c r="Y23" s="92"/>
    </row>
    <row r="24" spans="1:25" s="91" customFormat="1" ht="23.1" customHeight="1" x14ac:dyDescent="0.15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Y24" s="92"/>
    </row>
    <row r="25" spans="1:25" s="91" customFormat="1" ht="23.1" customHeight="1" x14ac:dyDescent="0.15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Y25" s="92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4">
    <mergeCell ref="E19:G19"/>
    <mergeCell ref="H19:J19"/>
    <mergeCell ref="K19:V19"/>
    <mergeCell ref="H20:J20"/>
    <mergeCell ref="H21:J21"/>
    <mergeCell ref="H22:J22"/>
    <mergeCell ref="K20:V20"/>
    <mergeCell ref="K21:V21"/>
    <mergeCell ref="K22:V22"/>
    <mergeCell ref="K16:V16"/>
    <mergeCell ref="K17:V17"/>
    <mergeCell ref="H17:J17"/>
    <mergeCell ref="E16:G16"/>
    <mergeCell ref="H16:J16"/>
    <mergeCell ref="H9:J9"/>
    <mergeCell ref="H10:J10"/>
    <mergeCell ref="K10:V10"/>
    <mergeCell ref="L9:M9"/>
    <mergeCell ref="N9:S9"/>
    <mergeCell ref="A12:H12"/>
    <mergeCell ref="I12:J12"/>
    <mergeCell ref="L12:V12"/>
    <mergeCell ref="A14:V14"/>
    <mergeCell ref="A13:V13"/>
    <mergeCell ref="H8:J8"/>
    <mergeCell ref="K8:V8"/>
    <mergeCell ref="K3:L3"/>
    <mergeCell ref="M3:N3"/>
    <mergeCell ref="P3:Q3"/>
    <mergeCell ref="A1:V1"/>
    <mergeCell ref="S3:T3"/>
    <mergeCell ref="E7:G7"/>
    <mergeCell ref="H7:J7"/>
    <mergeCell ref="K7:V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30"/>
  <sheetViews>
    <sheetView showGridLines="0" zoomScale="90" zoomScaleNormal="90" zoomScaleSheetLayoutView="90" workbookViewId="0">
      <selection activeCell="AI16" sqref="AI16"/>
    </sheetView>
  </sheetViews>
  <sheetFormatPr defaultColWidth="3.5" defaultRowHeight="18" customHeight="1" x14ac:dyDescent="0.15"/>
  <cols>
    <col min="1" max="24" width="3.5" style="1"/>
    <col min="25" max="25" width="3.375" style="46" customWidth="1"/>
    <col min="26" max="16384" width="3.5" style="1"/>
  </cols>
  <sheetData>
    <row r="1" spans="1:38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 x14ac:dyDescent="0.15">
      <c r="C2" s="186" t="s">
        <v>0</v>
      </c>
      <c r="D2" s="186"/>
      <c r="E2" s="411" t="s">
        <v>181</v>
      </c>
      <c r="F2" s="411"/>
      <c r="G2" s="190" t="s">
        <v>178</v>
      </c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3"/>
      <c r="X2" s="19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 x14ac:dyDescent="0.15"/>
    <row r="4" spans="1:38" ht="23.1" customHeight="1" x14ac:dyDescent="0.15">
      <c r="K4" s="189" t="s">
        <v>0</v>
      </c>
      <c r="L4" s="189"/>
      <c r="M4" s="412" t="s">
        <v>181</v>
      </c>
      <c r="N4" s="412"/>
      <c r="O4" s="108" t="s">
        <v>6</v>
      </c>
      <c r="P4" s="412" t="s">
        <v>181</v>
      </c>
      <c r="Q4" s="412"/>
      <c r="R4" s="108" t="s">
        <v>5</v>
      </c>
      <c r="S4" s="412" t="s">
        <v>181</v>
      </c>
      <c r="T4" s="412"/>
      <c r="U4" s="108" t="s">
        <v>3</v>
      </c>
    </row>
    <row r="6" spans="1:38" ht="18" customHeight="1" x14ac:dyDescent="0.15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 x14ac:dyDescent="0.15">
      <c r="E8" s="177" t="s">
        <v>8</v>
      </c>
      <c r="F8" s="177"/>
      <c r="G8" s="177"/>
      <c r="H8" s="177" t="s">
        <v>10</v>
      </c>
      <c r="I8" s="177"/>
      <c r="J8" s="177"/>
      <c r="K8" s="413" t="s">
        <v>182</v>
      </c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</row>
    <row r="9" spans="1:38" ht="23.1" customHeight="1" x14ac:dyDescent="0.15">
      <c r="H9" s="177" t="s">
        <v>11</v>
      </c>
      <c r="I9" s="177"/>
      <c r="J9" s="177"/>
      <c r="K9" s="409" t="s">
        <v>183</v>
      </c>
      <c r="L9" s="409"/>
      <c r="M9" s="409"/>
      <c r="N9" s="409"/>
      <c r="O9" s="409"/>
      <c r="P9" s="409"/>
      <c r="Q9" s="409"/>
      <c r="R9" s="409"/>
      <c r="S9" s="409"/>
      <c r="T9" s="409"/>
      <c r="U9" s="409"/>
      <c r="V9" s="409"/>
    </row>
    <row r="10" spans="1:38" ht="23.1" customHeight="1" x14ac:dyDescent="0.15">
      <c r="H10" s="177" t="s">
        <v>12</v>
      </c>
      <c r="I10" s="177"/>
      <c r="J10" s="177"/>
      <c r="K10" s="4"/>
      <c r="L10" s="409" t="s">
        <v>184</v>
      </c>
      <c r="M10" s="409"/>
      <c r="N10" s="409"/>
      <c r="O10" s="4"/>
      <c r="P10" s="410" t="s">
        <v>185</v>
      </c>
      <c r="Q10" s="410"/>
      <c r="R10" s="410"/>
      <c r="S10" s="410"/>
      <c r="T10" s="410"/>
      <c r="U10" s="410"/>
      <c r="V10" s="4"/>
    </row>
    <row r="11" spans="1:38" ht="23.1" customHeight="1" x14ac:dyDescent="0.15">
      <c r="H11" s="180" t="s">
        <v>13</v>
      </c>
      <c r="I11" s="180"/>
      <c r="J11" s="180"/>
      <c r="K11" s="185" t="s">
        <v>186</v>
      </c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</row>
    <row r="12" spans="1:38" ht="23.1" customHeight="1" x14ac:dyDescent="0.15">
      <c r="H12" s="177" t="s">
        <v>14</v>
      </c>
      <c r="I12" s="177"/>
      <c r="J12" s="177"/>
      <c r="K12" s="408" t="s">
        <v>187</v>
      </c>
      <c r="L12" s="408"/>
      <c r="M12" s="408"/>
      <c r="N12" s="5" t="s">
        <v>188</v>
      </c>
      <c r="O12" s="408" t="s">
        <v>189</v>
      </c>
      <c r="P12" s="408"/>
      <c r="Q12" s="408"/>
      <c r="R12" s="5" t="s">
        <v>15</v>
      </c>
      <c r="S12" s="408" t="s">
        <v>189</v>
      </c>
      <c r="T12" s="408"/>
      <c r="U12" s="408"/>
      <c r="V12" s="408"/>
    </row>
    <row r="14" spans="1:38" ht="18" customHeight="1" x14ac:dyDescent="0.15">
      <c r="A14" s="176" t="s">
        <v>140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</row>
    <row r="15" spans="1:38" ht="18" customHeight="1" x14ac:dyDescent="0.15">
      <c r="A15" s="176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</row>
    <row r="16" spans="1:38" ht="18" customHeight="1" x14ac:dyDescent="0.15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</row>
    <row r="17" spans="1:22" ht="18" customHeight="1" x14ac:dyDescent="0.15">
      <c r="A17" s="177" t="s">
        <v>17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</row>
    <row r="20" spans="1:22" ht="23.1" customHeight="1" x14ac:dyDescent="0.15">
      <c r="A20" s="7" t="s">
        <v>20</v>
      </c>
      <c r="C20" s="178" t="s">
        <v>18</v>
      </c>
      <c r="D20" s="178"/>
      <c r="E20" s="178"/>
      <c r="F20" s="178"/>
      <c r="J20" s="407">
        <f>IF('添付書類(3)所要額調書 記入例'!AA28=0,"",'添付書類(3)所要額調書 記入例'!AA28)</f>
        <v>44000</v>
      </c>
      <c r="K20" s="407"/>
      <c r="L20" s="407"/>
      <c r="M20" s="407"/>
      <c r="N20" s="407"/>
      <c r="O20" s="6" t="s">
        <v>19</v>
      </c>
    </row>
    <row r="21" spans="1:22" ht="23.1" customHeight="1" x14ac:dyDescent="0.15">
      <c r="B21" s="105"/>
      <c r="C21" s="105"/>
      <c r="D21" s="105"/>
      <c r="E21" s="105"/>
      <c r="F21" s="105"/>
      <c r="G21" s="105"/>
      <c r="H21" s="105"/>
      <c r="I21" s="105"/>
      <c r="J21" s="175"/>
      <c r="K21" s="175"/>
      <c r="L21" s="175"/>
      <c r="M21" s="175"/>
      <c r="N21" s="175"/>
      <c r="O21" s="106"/>
      <c r="P21" s="105"/>
      <c r="Q21" s="105"/>
    </row>
    <row r="22" spans="1:22" ht="23.1" customHeight="1" x14ac:dyDescent="0.15">
      <c r="B22" s="105"/>
      <c r="C22" s="105"/>
      <c r="D22" s="105"/>
      <c r="E22" s="105"/>
      <c r="F22" s="105"/>
      <c r="G22" s="105"/>
      <c r="H22" s="105"/>
      <c r="I22" s="105"/>
      <c r="J22" s="107"/>
      <c r="K22" s="107"/>
      <c r="L22" s="107"/>
      <c r="M22" s="107"/>
      <c r="N22" s="107"/>
      <c r="O22" s="106"/>
      <c r="P22" s="105"/>
      <c r="Q22" s="105"/>
    </row>
    <row r="23" spans="1:22" ht="23.1" customHeight="1" x14ac:dyDescent="0.15">
      <c r="A23" s="7" t="s">
        <v>21</v>
      </c>
      <c r="C23" s="1" t="s">
        <v>22</v>
      </c>
    </row>
    <row r="24" spans="1:22" ht="23.1" customHeight="1" x14ac:dyDescent="0.15">
      <c r="C24" s="1" t="s">
        <v>139</v>
      </c>
    </row>
    <row r="25" spans="1:22" ht="23.1" customHeight="1" x14ac:dyDescent="0.15">
      <c r="C25" s="1" t="s">
        <v>141</v>
      </c>
    </row>
    <row r="26" spans="1:22" ht="23.1" customHeight="1" x14ac:dyDescent="0.15">
      <c r="C26" s="1" t="s">
        <v>142</v>
      </c>
    </row>
    <row r="27" spans="1:22" ht="23.1" customHeight="1" x14ac:dyDescent="0.15">
      <c r="C27" s="1" t="s">
        <v>23</v>
      </c>
    </row>
    <row r="28" spans="1:22" ht="23.1" customHeight="1" x14ac:dyDescent="0.15">
      <c r="C28" s="1" t="s">
        <v>24</v>
      </c>
    </row>
    <row r="29" spans="1:22" ht="23.1" customHeight="1" x14ac:dyDescent="0.15">
      <c r="C29" s="1" t="s">
        <v>25</v>
      </c>
    </row>
    <row r="30" spans="1:22" ht="23.1" customHeight="1" x14ac:dyDescent="0.15">
      <c r="C30" s="1" t="s">
        <v>26</v>
      </c>
    </row>
  </sheetData>
  <mergeCells count="26">
    <mergeCell ref="H10:J10"/>
    <mergeCell ref="L10:N10"/>
    <mergeCell ref="P10:U10"/>
    <mergeCell ref="C2:D2"/>
    <mergeCell ref="E2:F2"/>
    <mergeCell ref="G2:V2"/>
    <mergeCell ref="K4:L4"/>
    <mergeCell ref="M4:N4"/>
    <mergeCell ref="P4:Q4"/>
    <mergeCell ref="S4:T4"/>
    <mergeCell ref="E8:G8"/>
    <mergeCell ref="H8:J8"/>
    <mergeCell ref="K8:V8"/>
    <mergeCell ref="H9:J9"/>
    <mergeCell ref="K9:V9"/>
    <mergeCell ref="H11:J11"/>
    <mergeCell ref="K11:V11"/>
    <mergeCell ref="H12:J12"/>
    <mergeCell ref="K12:M12"/>
    <mergeCell ref="O12:Q12"/>
    <mergeCell ref="S12:V12"/>
    <mergeCell ref="A14:V16"/>
    <mergeCell ref="A17:V17"/>
    <mergeCell ref="C20:F20"/>
    <mergeCell ref="J20:N20"/>
    <mergeCell ref="J21:N2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Y32"/>
  <sheetViews>
    <sheetView showGridLines="0" zoomScale="90" zoomScaleNormal="90" zoomScaleSheetLayoutView="90" workbookViewId="0">
      <selection activeCell="AI16" sqref="AI16"/>
    </sheetView>
  </sheetViews>
  <sheetFormatPr defaultColWidth="3.5" defaultRowHeight="18" customHeight="1" x14ac:dyDescent="0.15"/>
  <cols>
    <col min="1" max="6" width="3.5" style="112"/>
    <col min="7" max="7" width="4.625" style="112" customWidth="1"/>
    <col min="8" max="16384" width="3.5" style="112"/>
  </cols>
  <sheetData>
    <row r="1" spans="1:24" ht="18" customHeight="1" x14ac:dyDescent="0.15">
      <c r="A1" s="25" t="s">
        <v>27</v>
      </c>
    </row>
    <row r="2" spans="1:24" ht="18" customHeight="1" x14ac:dyDescent="0.15">
      <c r="A2" s="25"/>
    </row>
    <row r="3" spans="1:24" ht="18" customHeight="1" x14ac:dyDescent="0.15">
      <c r="D3" s="223" t="str">
        <f>'申請書 記入例'!C2</f>
        <v>令和</v>
      </c>
      <c r="E3" s="223"/>
      <c r="F3" s="424" t="str">
        <f>IF('申請書 記入例'!E2="","",'申請書 記入例'!E2)</f>
        <v>○</v>
      </c>
      <c r="G3" s="424"/>
      <c r="H3" s="225" t="s">
        <v>1</v>
      </c>
      <c r="I3" s="225"/>
      <c r="J3" s="225" t="s">
        <v>143</v>
      </c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X3" s="19"/>
    </row>
    <row r="5" spans="1:24" ht="23.1" customHeight="1" x14ac:dyDescent="0.15">
      <c r="A5" s="198" t="s">
        <v>32</v>
      </c>
      <c r="B5" s="199"/>
      <c r="C5" s="220" t="s">
        <v>29</v>
      </c>
      <c r="D5" s="220"/>
      <c r="E5" s="416" t="s">
        <v>190</v>
      </c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7"/>
    </row>
    <row r="6" spans="1:24" ht="23.1" customHeight="1" x14ac:dyDescent="0.15">
      <c r="A6" s="200"/>
      <c r="B6" s="201"/>
      <c r="C6" s="156"/>
      <c r="D6" s="224" t="s">
        <v>28</v>
      </c>
      <c r="E6" s="224"/>
      <c r="F6" s="224"/>
      <c r="G6" s="224"/>
      <c r="H6" s="425" t="s">
        <v>191</v>
      </c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  <c r="T6" s="425"/>
      <c r="U6" s="425"/>
      <c r="V6" s="426"/>
    </row>
    <row r="7" spans="1:24" ht="23.1" customHeight="1" x14ac:dyDescent="0.15">
      <c r="A7" s="200"/>
      <c r="B7" s="201"/>
      <c r="C7" s="156"/>
      <c r="D7" s="156"/>
      <c r="E7" s="221" t="s">
        <v>30</v>
      </c>
      <c r="F7" s="221"/>
      <c r="G7" s="221"/>
      <c r="H7" s="427" t="s">
        <v>187</v>
      </c>
      <c r="I7" s="427"/>
      <c r="J7" s="427"/>
      <c r="K7" s="155" t="s">
        <v>15</v>
      </c>
      <c r="L7" s="427" t="s">
        <v>192</v>
      </c>
      <c r="M7" s="427"/>
      <c r="N7" s="427"/>
      <c r="O7" s="155" t="s">
        <v>15</v>
      </c>
      <c r="P7" s="427" t="s">
        <v>193</v>
      </c>
      <c r="Q7" s="427"/>
      <c r="R7" s="427"/>
      <c r="S7" s="427"/>
      <c r="T7" s="224"/>
      <c r="U7" s="224"/>
      <c r="V7" s="239"/>
    </row>
    <row r="8" spans="1:24" ht="23.1" customHeight="1" x14ac:dyDescent="0.15">
      <c r="A8" s="202"/>
      <c r="B8" s="203"/>
      <c r="C8" s="11"/>
      <c r="D8" s="11"/>
      <c r="E8" s="222" t="s">
        <v>31</v>
      </c>
      <c r="F8" s="222"/>
      <c r="G8" s="222"/>
      <c r="H8" s="419" t="s">
        <v>192</v>
      </c>
      <c r="I8" s="419"/>
      <c r="J8" s="419"/>
      <c r="K8" s="8" t="s">
        <v>15</v>
      </c>
      <c r="L8" s="408" t="s">
        <v>192</v>
      </c>
      <c r="M8" s="408"/>
      <c r="N8" s="408"/>
      <c r="O8" s="8" t="s">
        <v>15</v>
      </c>
      <c r="P8" s="408" t="s">
        <v>193</v>
      </c>
      <c r="Q8" s="408"/>
      <c r="R8" s="408"/>
      <c r="S8" s="408"/>
      <c r="T8" s="240"/>
      <c r="U8" s="240"/>
      <c r="V8" s="241"/>
    </row>
    <row r="9" spans="1:24" ht="23.1" customHeight="1" x14ac:dyDescent="0.15">
      <c r="A9" s="198" t="s">
        <v>71</v>
      </c>
      <c r="B9" s="199"/>
      <c r="C9" s="233" t="s">
        <v>149</v>
      </c>
      <c r="D9" s="234"/>
      <c r="E9" s="234"/>
      <c r="F9" s="234"/>
      <c r="G9" s="235"/>
      <c r="H9" s="236" t="s">
        <v>152</v>
      </c>
      <c r="I9" s="237"/>
      <c r="J9" s="237"/>
      <c r="K9" s="237"/>
      <c r="L9" s="237"/>
      <c r="M9" s="237"/>
      <c r="N9" s="238"/>
      <c r="O9" s="236" t="s">
        <v>157</v>
      </c>
      <c r="P9" s="237"/>
      <c r="Q9" s="237"/>
      <c r="R9" s="237"/>
      <c r="S9" s="237"/>
      <c r="T9" s="237"/>
      <c r="U9" s="237"/>
      <c r="V9" s="238"/>
    </row>
    <row r="10" spans="1:24" ht="23.1" customHeight="1" x14ac:dyDescent="0.15">
      <c r="A10" s="200"/>
      <c r="B10" s="201"/>
      <c r="C10" s="164">
        <v>4</v>
      </c>
      <c r="D10" s="4" t="s">
        <v>5</v>
      </c>
      <c r="E10" s="165">
        <v>12</v>
      </c>
      <c r="F10" s="4" t="s">
        <v>3</v>
      </c>
      <c r="G10" s="166" t="s">
        <v>199</v>
      </c>
      <c r="H10" s="167">
        <v>13</v>
      </c>
      <c r="I10" s="114" t="s">
        <v>34</v>
      </c>
      <c r="J10" s="163">
        <v>30</v>
      </c>
      <c r="K10" s="113" t="s">
        <v>35</v>
      </c>
      <c r="L10" s="163">
        <v>15</v>
      </c>
      <c r="M10" s="113" t="s">
        <v>34</v>
      </c>
      <c r="N10" s="168">
        <v>30</v>
      </c>
      <c r="O10" s="421" t="s">
        <v>194</v>
      </c>
      <c r="P10" s="409"/>
      <c r="Q10" s="409"/>
      <c r="R10" s="409"/>
      <c r="S10" s="409"/>
      <c r="T10" s="409"/>
      <c r="U10" s="409"/>
      <c r="V10" s="422"/>
    </row>
    <row r="11" spans="1:24" ht="23.1" customHeight="1" x14ac:dyDescent="0.15">
      <c r="A11" s="200"/>
      <c r="B11" s="201"/>
      <c r="C11" s="164">
        <v>5</v>
      </c>
      <c r="D11" s="138" t="s">
        <v>5</v>
      </c>
      <c r="E11" s="165">
        <v>10</v>
      </c>
      <c r="F11" s="138" t="s">
        <v>3</v>
      </c>
      <c r="G11" s="166" t="s">
        <v>199</v>
      </c>
      <c r="H11" s="167">
        <v>13</v>
      </c>
      <c r="I11" s="159" t="s">
        <v>34</v>
      </c>
      <c r="J11" s="163">
        <v>30</v>
      </c>
      <c r="K11" s="157" t="s">
        <v>35</v>
      </c>
      <c r="L11" s="163">
        <v>15</v>
      </c>
      <c r="M11" s="157" t="s">
        <v>34</v>
      </c>
      <c r="N11" s="168">
        <v>30</v>
      </c>
      <c r="O11" s="421" t="s">
        <v>200</v>
      </c>
      <c r="P11" s="409"/>
      <c r="Q11" s="409"/>
      <c r="R11" s="409"/>
      <c r="S11" s="409"/>
      <c r="T11" s="409"/>
      <c r="U11" s="409"/>
      <c r="V11" s="422"/>
    </row>
    <row r="12" spans="1:24" ht="23.1" customHeight="1" x14ac:dyDescent="0.15">
      <c r="A12" s="200"/>
      <c r="B12" s="201"/>
      <c r="C12" s="164">
        <v>6</v>
      </c>
      <c r="D12" s="4" t="s">
        <v>4</v>
      </c>
      <c r="E12" s="165">
        <v>14</v>
      </c>
      <c r="F12" s="4" t="s">
        <v>2</v>
      </c>
      <c r="G12" s="166" t="s">
        <v>199</v>
      </c>
      <c r="H12" s="167">
        <v>13</v>
      </c>
      <c r="I12" s="159" t="s">
        <v>34</v>
      </c>
      <c r="J12" s="163">
        <v>30</v>
      </c>
      <c r="K12" s="157" t="s">
        <v>35</v>
      </c>
      <c r="L12" s="163">
        <v>15</v>
      </c>
      <c r="M12" s="157" t="s">
        <v>34</v>
      </c>
      <c r="N12" s="168">
        <v>30</v>
      </c>
      <c r="O12" s="421" t="s">
        <v>194</v>
      </c>
      <c r="P12" s="409"/>
      <c r="Q12" s="409"/>
      <c r="R12" s="409"/>
      <c r="S12" s="409"/>
      <c r="T12" s="409"/>
      <c r="U12" s="409"/>
      <c r="V12" s="422"/>
    </row>
    <row r="13" spans="1:24" ht="23.1" customHeight="1" x14ac:dyDescent="0.15">
      <c r="A13" s="200"/>
      <c r="B13" s="201"/>
      <c r="C13" s="164">
        <v>7</v>
      </c>
      <c r="D13" s="138" t="s">
        <v>4</v>
      </c>
      <c r="E13" s="165">
        <v>12</v>
      </c>
      <c r="F13" s="138" t="s">
        <v>2</v>
      </c>
      <c r="G13" s="166" t="s">
        <v>199</v>
      </c>
      <c r="H13" s="167">
        <v>13</v>
      </c>
      <c r="I13" s="159" t="s">
        <v>34</v>
      </c>
      <c r="J13" s="163">
        <v>30</v>
      </c>
      <c r="K13" s="157" t="s">
        <v>35</v>
      </c>
      <c r="L13" s="163">
        <v>15</v>
      </c>
      <c r="M13" s="157" t="s">
        <v>34</v>
      </c>
      <c r="N13" s="168">
        <v>30</v>
      </c>
      <c r="O13" s="421" t="s">
        <v>194</v>
      </c>
      <c r="P13" s="409"/>
      <c r="Q13" s="409"/>
      <c r="R13" s="409"/>
      <c r="S13" s="409"/>
      <c r="T13" s="409"/>
      <c r="U13" s="409"/>
      <c r="V13" s="422"/>
    </row>
    <row r="14" spans="1:24" ht="23.1" customHeight="1" x14ac:dyDescent="0.15">
      <c r="A14" s="200"/>
      <c r="B14" s="201"/>
      <c r="C14" s="164">
        <v>8</v>
      </c>
      <c r="D14" s="4" t="s">
        <v>4</v>
      </c>
      <c r="E14" s="165">
        <v>9</v>
      </c>
      <c r="F14" s="4" t="s">
        <v>2</v>
      </c>
      <c r="G14" s="166" t="s">
        <v>199</v>
      </c>
      <c r="H14" s="167">
        <v>13</v>
      </c>
      <c r="I14" s="159" t="s">
        <v>34</v>
      </c>
      <c r="J14" s="163">
        <v>30</v>
      </c>
      <c r="K14" s="157" t="s">
        <v>35</v>
      </c>
      <c r="L14" s="163">
        <v>15</v>
      </c>
      <c r="M14" s="157" t="s">
        <v>34</v>
      </c>
      <c r="N14" s="168">
        <v>30</v>
      </c>
      <c r="O14" s="421" t="s">
        <v>200</v>
      </c>
      <c r="P14" s="409"/>
      <c r="Q14" s="409"/>
      <c r="R14" s="409"/>
      <c r="S14" s="409"/>
      <c r="T14" s="409"/>
      <c r="U14" s="409"/>
      <c r="V14" s="422"/>
    </row>
    <row r="15" spans="1:24" ht="23.1" customHeight="1" x14ac:dyDescent="0.15">
      <c r="A15" s="200"/>
      <c r="B15" s="201"/>
      <c r="C15" s="164">
        <v>9</v>
      </c>
      <c r="D15" s="138" t="s">
        <v>4</v>
      </c>
      <c r="E15" s="165">
        <v>13</v>
      </c>
      <c r="F15" s="138" t="s">
        <v>2</v>
      </c>
      <c r="G15" s="166" t="s">
        <v>199</v>
      </c>
      <c r="H15" s="167">
        <v>13</v>
      </c>
      <c r="I15" s="159" t="s">
        <v>34</v>
      </c>
      <c r="J15" s="163">
        <v>30</v>
      </c>
      <c r="K15" s="157" t="s">
        <v>35</v>
      </c>
      <c r="L15" s="163">
        <v>15</v>
      </c>
      <c r="M15" s="157" t="s">
        <v>34</v>
      </c>
      <c r="N15" s="168">
        <v>30</v>
      </c>
      <c r="O15" s="421" t="s">
        <v>194</v>
      </c>
      <c r="P15" s="409"/>
      <c r="Q15" s="409"/>
      <c r="R15" s="409"/>
      <c r="S15" s="409"/>
      <c r="T15" s="409"/>
      <c r="U15" s="409"/>
      <c r="V15" s="422"/>
    </row>
    <row r="16" spans="1:24" ht="23.1" customHeight="1" x14ac:dyDescent="0.15">
      <c r="A16" s="200"/>
      <c r="B16" s="201"/>
      <c r="C16" s="164">
        <v>10</v>
      </c>
      <c r="D16" s="4" t="s">
        <v>4</v>
      </c>
      <c r="E16" s="165">
        <v>11</v>
      </c>
      <c r="F16" s="4" t="s">
        <v>2</v>
      </c>
      <c r="G16" s="166" t="s">
        <v>199</v>
      </c>
      <c r="H16" s="167">
        <v>13</v>
      </c>
      <c r="I16" s="159" t="s">
        <v>34</v>
      </c>
      <c r="J16" s="163">
        <v>30</v>
      </c>
      <c r="K16" s="157" t="s">
        <v>35</v>
      </c>
      <c r="L16" s="163">
        <v>15</v>
      </c>
      <c r="M16" s="157" t="s">
        <v>34</v>
      </c>
      <c r="N16" s="168">
        <v>30</v>
      </c>
      <c r="O16" s="421" t="s">
        <v>194</v>
      </c>
      <c r="P16" s="409"/>
      <c r="Q16" s="409"/>
      <c r="R16" s="409"/>
      <c r="S16" s="409"/>
      <c r="T16" s="409"/>
      <c r="U16" s="409"/>
      <c r="V16" s="422"/>
    </row>
    <row r="17" spans="1:25" ht="23.1" customHeight="1" x14ac:dyDescent="0.15">
      <c r="A17" s="200"/>
      <c r="B17" s="201"/>
      <c r="C17" s="164">
        <v>11</v>
      </c>
      <c r="D17" s="138" t="s">
        <v>4</v>
      </c>
      <c r="E17" s="165">
        <v>8</v>
      </c>
      <c r="F17" s="138" t="s">
        <v>2</v>
      </c>
      <c r="G17" s="166" t="s">
        <v>199</v>
      </c>
      <c r="H17" s="167">
        <v>13</v>
      </c>
      <c r="I17" s="159" t="s">
        <v>34</v>
      </c>
      <c r="J17" s="163">
        <v>30</v>
      </c>
      <c r="K17" s="157" t="s">
        <v>35</v>
      </c>
      <c r="L17" s="163">
        <v>15</v>
      </c>
      <c r="M17" s="157" t="s">
        <v>34</v>
      </c>
      <c r="N17" s="168">
        <v>30</v>
      </c>
      <c r="O17" s="421" t="s">
        <v>200</v>
      </c>
      <c r="P17" s="409"/>
      <c r="Q17" s="409"/>
      <c r="R17" s="409"/>
      <c r="S17" s="409"/>
      <c r="T17" s="409"/>
      <c r="U17" s="409"/>
      <c r="V17" s="422"/>
      <c r="Y17" s="135"/>
    </row>
    <row r="18" spans="1:25" ht="23.1" customHeight="1" x14ac:dyDescent="0.15">
      <c r="A18" s="200"/>
      <c r="B18" s="201"/>
      <c r="C18" s="164">
        <v>12</v>
      </c>
      <c r="D18" s="4" t="s">
        <v>4</v>
      </c>
      <c r="E18" s="165">
        <v>13</v>
      </c>
      <c r="F18" s="4" t="s">
        <v>2</v>
      </c>
      <c r="G18" s="166" t="s">
        <v>199</v>
      </c>
      <c r="H18" s="167">
        <v>13</v>
      </c>
      <c r="I18" s="159" t="s">
        <v>34</v>
      </c>
      <c r="J18" s="163">
        <v>30</v>
      </c>
      <c r="K18" s="157" t="s">
        <v>35</v>
      </c>
      <c r="L18" s="163">
        <v>15</v>
      </c>
      <c r="M18" s="157" t="s">
        <v>34</v>
      </c>
      <c r="N18" s="168">
        <v>30</v>
      </c>
      <c r="O18" s="421" t="s">
        <v>194</v>
      </c>
      <c r="P18" s="409"/>
      <c r="Q18" s="409"/>
      <c r="R18" s="409"/>
      <c r="S18" s="409"/>
      <c r="T18" s="409"/>
      <c r="U18" s="409"/>
      <c r="V18" s="422"/>
    </row>
    <row r="19" spans="1:25" ht="23.1" customHeight="1" x14ac:dyDescent="0.15">
      <c r="A19" s="200"/>
      <c r="B19" s="201"/>
      <c r="C19" s="164">
        <v>1</v>
      </c>
      <c r="D19" s="138" t="s">
        <v>4</v>
      </c>
      <c r="E19" s="165">
        <v>10</v>
      </c>
      <c r="F19" s="138" t="s">
        <v>2</v>
      </c>
      <c r="G19" s="166" t="s">
        <v>199</v>
      </c>
      <c r="H19" s="167">
        <v>13</v>
      </c>
      <c r="I19" s="162" t="s">
        <v>34</v>
      </c>
      <c r="J19" s="163">
        <v>30</v>
      </c>
      <c r="K19" s="161" t="s">
        <v>35</v>
      </c>
      <c r="L19" s="163">
        <v>15</v>
      </c>
      <c r="M19" s="161" t="s">
        <v>34</v>
      </c>
      <c r="N19" s="168">
        <v>30</v>
      </c>
      <c r="O19" s="421" t="s">
        <v>194</v>
      </c>
      <c r="P19" s="409"/>
      <c r="Q19" s="409"/>
      <c r="R19" s="409"/>
      <c r="S19" s="409"/>
      <c r="T19" s="409"/>
      <c r="U19" s="409"/>
      <c r="V19" s="422"/>
    </row>
    <row r="20" spans="1:25" ht="23.1" customHeight="1" x14ac:dyDescent="0.15">
      <c r="A20" s="200"/>
      <c r="B20" s="201"/>
      <c r="C20" s="164">
        <v>2</v>
      </c>
      <c r="D20" s="4" t="s">
        <v>4</v>
      </c>
      <c r="E20" s="165">
        <v>14</v>
      </c>
      <c r="F20" s="4" t="s">
        <v>2</v>
      </c>
      <c r="G20" s="166" t="s">
        <v>199</v>
      </c>
      <c r="H20" s="167">
        <v>13</v>
      </c>
      <c r="I20" s="162" t="s">
        <v>34</v>
      </c>
      <c r="J20" s="163">
        <v>30</v>
      </c>
      <c r="K20" s="161" t="s">
        <v>35</v>
      </c>
      <c r="L20" s="163">
        <v>15</v>
      </c>
      <c r="M20" s="161" t="s">
        <v>34</v>
      </c>
      <c r="N20" s="168">
        <v>30</v>
      </c>
      <c r="O20" s="421" t="s">
        <v>200</v>
      </c>
      <c r="P20" s="409"/>
      <c r="Q20" s="409"/>
      <c r="R20" s="409"/>
      <c r="S20" s="409"/>
      <c r="T20" s="409"/>
      <c r="U20" s="409"/>
      <c r="V20" s="422"/>
    </row>
    <row r="21" spans="1:25" ht="23.1" customHeight="1" x14ac:dyDescent="0.15">
      <c r="A21" s="200"/>
      <c r="B21" s="201"/>
      <c r="C21" s="164">
        <v>3</v>
      </c>
      <c r="D21" s="4" t="s">
        <v>4</v>
      </c>
      <c r="E21" s="165">
        <v>13</v>
      </c>
      <c r="F21" s="4" t="s">
        <v>2</v>
      </c>
      <c r="G21" s="166" t="s">
        <v>199</v>
      </c>
      <c r="H21" s="167">
        <v>13</v>
      </c>
      <c r="I21" s="162" t="s">
        <v>34</v>
      </c>
      <c r="J21" s="163">
        <v>30</v>
      </c>
      <c r="K21" s="161" t="s">
        <v>35</v>
      </c>
      <c r="L21" s="163">
        <v>15</v>
      </c>
      <c r="M21" s="161" t="s">
        <v>34</v>
      </c>
      <c r="N21" s="168">
        <v>30</v>
      </c>
      <c r="O21" s="421" t="s">
        <v>194</v>
      </c>
      <c r="P21" s="409"/>
      <c r="Q21" s="409"/>
      <c r="R21" s="409"/>
      <c r="S21" s="409"/>
      <c r="T21" s="409"/>
      <c r="U21" s="409"/>
      <c r="V21" s="422"/>
    </row>
    <row r="22" spans="1:25" ht="23.1" customHeight="1" x14ac:dyDescent="0.15">
      <c r="A22" s="200"/>
      <c r="B22" s="201"/>
      <c r="C22" s="148"/>
      <c r="D22" s="138" t="s">
        <v>4</v>
      </c>
      <c r="E22" s="143"/>
      <c r="F22" s="138" t="s">
        <v>2</v>
      </c>
      <c r="G22" s="144" t="s">
        <v>158</v>
      </c>
      <c r="H22" s="139"/>
      <c r="I22" s="114" t="s">
        <v>34</v>
      </c>
      <c r="J22" s="109"/>
      <c r="K22" s="113" t="s">
        <v>35</v>
      </c>
      <c r="L22" s="109"/>
      <c r="M22" s="113" t="s">
        <v>34</v>
      </c>
      <c r="N22" s="137"/>
      <c r="O22" s="139"/>
      <c r="P22" s="110"/>
      <c r="Q22" s="110"/>
      <c r="R22" s="110"/>
      <c r="S22" s="110"/>
      <c r="T22" s="110"/>
      <c r="U22" s="110"/>
      <c r="V22" s="144"/>
    </row>
    <row r="23" spans="1:25" ht="23.1" customHeight="1" x14ac:dyDescent="0.15">
      <c r="A23" s="200"/>
      <c r="B23" s="201"/>
      <c r="C23" s="148"/>
      <c r="D23" s="4" t="s">
        <v>4</v>
      </c>
      <c r="E23" s="143"/>
      <c r="F23" s="4" t="s">
        <v>2</v>
      </c>
      <c r="G23" s="144" t="s">
        <v>158</v>
      </c>
      <c r="H23" s="139"/>
      <c r="I23" s="114" t="s">
        <v>34</v>
      </c>
      <c r="J23" s="109"/>
      <c r="K23" s="113" t="s">
        <v>35</v>
      </c>
      <c r="L23" s="109"/>
      <c r="M23" s="113" t="s">
        <v>34</v>
      </c>
      <c r="N23" s="137"/>
      <c r="O23" s="139"/>
      <c r="P23" s="110"/>
      <c r="Q23" s="110"/>
      <c r="R23" s="110"/>
      <c r="S23" s="110"/>
      <c r="T23" s="110"/>
      <c r="U23" s="110"/>
      <c r="V23" s="144"/>
    </row>
    <row r="24" spans="1:25" ht="23.1" customHeight="1" x14ac:dyDescent="0.15">
      <c r="A24" s="200"/>
      <c r="B24" s="201"/>
      <c r="C24" s="148"/>
      <c r="D24" s="138" t="s">
        <v>4</v>
      </c>
      <c r="E24" s="143"/>
      <c r="F24" s="138" t="s">
        <v>2</v>
      </c>
      <c r="G24" s="144" t="s">
        <v>158</v>
      </c>
      <c r="H24" s="139"/>
      <c r="I24" s="114" t="s">
        <v>34</v>
      </c>
      <c r="J24" s="109"/>
      <c r="K24" s="113" t="s">
        <v>35</v>
      </c>
      <c r="L24" s="109"/>
      <c r="M24" s="113" t="s">
        <v>34</v>
      </c>
      <c r="N24" s="137"/>
      <c r="O24" s="139"/>
      <c r="P24" s="110"/>
      <c r="Q24" s="110"/>
      <c r="R24" s="110"/>
      <c r="S24" s="110"/>
      <c r="T24" s="110"/>
      <c r="U24" s="110"/>
      <c r="V24" s="144"/>
    </row>
    <row r="25" spans="1:25" ht="23.1" customHeight="1" x14ac:dyDescent="0.15">
      <c r="A25" s="200"/>
      <c r="B25" s="201"/>
      <c r="C25" s="148"/>
      <c r="D25" s="4" t="s">
        <v>4</v>
      </c>
      <c r="E25" s="143"/>
      <c r="F25" s="4" t="s">
        <v>2</v>
      </c>
      <c r="G25" s="144" t="s">
        <v>158</v>
      </c>
      <c r="H25" s="139"/>
      <c r="I25" s="114" t="s">
        <v>34</v>
      </c>
      <c r="J25" s="109"/>
      <c r="K25" s="113" t="s">
        <v>35</v>
      </c>
      <c r="L25" s="109"/>
      <c r="M25" s="113" t="s">
        <v>34</v>
      </c>
      <c r="N25" s="137"/>
      <c r="O25" s="139"/>
      <c r="P25" s="110"/>
      <c r="Q25" s="110"/>
      <c r="R25" s="110"/>
      <c r="S25" s="110"/>
      <c r="T25" s="110"/>
      <c r="U25" s="110"/>
      <c r="V25" s="144"/>
    </row>
    <row r="26" spans="1:25" ht="23.1" customHeight="1" x14ac:dyDescent="0.15">
      <c r="A26" s="200"/>
      <c r="B26" s="201"/>
      <c r="C26" s="148"/>
      <c r="D26" s="138" t="s">
        <v>4</v>
      </c>
      <c r="E26" s="143"/>
      <c r="F26" s="138" t="s">
        <v>2</v>
      </c>
      <c r="G26" s="144" t="s">
        <v>158</v>
      </c>
      <c r="H26" s="139"/>
      <c r="I26" s="114" t="s">
        <v>34</v>
      </c>
      <c r="J26" s="109"/>
      <c r="K26" s="113" t="s">
        <v>35</v>
      </c>
      <c r="L26" s="109"/>
      <c r="M26" s="113" t="s">
        <v>34</v>
      </c>
      <c r="N26" s="137"/>
      <c r="O26" s="139"/>
      <c r="P26" s="110"/>
      <c r="Q26" s="110"/>
      <c r="R26" s="110"/>
      <c r="S26" s="110"/>
      <c r="T26" s="110"/>
      <c r="U26" s="110"/>
      <c r="V26" s="144"/>
    </row>
    <row r="27" spans="1:25" ht="23.1" customHeight="1" x14ac:dyDescent="0.15">
      <c r="A27" s="200"/>
      <c r="B27" s="201"/>
      <c r="C27" s="148"/>
      <c r="D27" s="4" t="s">
        <v>4</v>
      </c>
      <c r="E27" s="143"/>
      <c r="F27" s="4" t="s">
        <v>2</v>
      </c>
      <c r="G27" s="144" t="s">
        <v>158</v>
      </c>
      <c r="H27" s="139"/>
      <c r="I27" s="114" t="s">
        <v>34</v>
      </c>
      <c r="J27" s="109"/>
      <c r="K27" s="113" t="s">
        <v>35</v>
      </c>
      <c r="L27" s="109"/>
      <c r="M27" s="113" t="s">
        <v>34</v>
      </c>
      <c r="N27" s="137"/>
      <c r="O27" s="217"/>
      <c r="P27" s="183"/>
      <c r="Q27" s="183"/>
      <c r="R27" s="183"/>
      <c r="S27" s="183"/>
      <c r="T27" s="183"/>
      <c r="U27" s="183"/>
      <c r="V27" s="218"/>
    </row>
    <row r="28" spans="1:25" ht="23.1" customHeight="1" x14ac:dyDescent="0.15">
      <c r="A28" s="202"/>
      <c r="B28" s="203"/>
      <c r="C28" s="228" t="s">
        <v>154</v>
      </c>
      <c r="D28" s="229"/>
      <c r="E28" s="229"/>
      <c r="F28" s="229"/>
      <c r="G28" s="14"/>
      <c r="H28" s="14"/>
      <c r="I28" s="423">
        <f>IF(COUNT(E10:E27)=0,"",COUNT(E10:E27))</f>
        <v>12</v>
      </c>
      <c r="J28" s="423"/>
      <c r="K28" s="423"/>
      <c r="L28" s="231" t="s">
        <v>153</v>
      </c>
      <c r="M28" s="231"/>
      <c r="N28" s="232"/>
      <c r="O28" s="14"/>
      <c r="P28" s="14"/>
      <c r="Q28" s="14"/>
      <c r="R28" s="14"/>
      <c r="S28" s="14"/>
      <c r="T28" s="14"/>
      <c r="U28" s="14"/>
      <c r="V28" s="12"/>
    </row>
    <row r="29" spans="1:25" ht="23.1" customHeight="1" x14ac:dyDescent="0.15">
      <c r="A29" s="207" t="s">
        <v>38</v>
      </c>
      <c r="B29" s="208"/>
      <c r="C29" s="211" t="s">
        <v>9</v>
      </c>
      <c r="D29" s="211"/>
      <c r="E29" s="416" t="s">
        <v>195</v>
      </c>
      <c r="F29" s="416"/>
      <c r="G29" s="416"/>
      <c r="H29" s="416"/>
      <c r="I29" s="416"/>
      <c r="J29" s="416"/>
      <c r="K29" s="416"/>
      <c r="L29" s="416"/>
      <c r="M29" s="416"/>
      <c r="N29" s="416"/>
      <c r="O29" s="416"/>
      <c r="P29" s="416"/>
      <c r="Q29" s="416"/>
      <c r="R29" s="416"/>
      <c r="S29" s="416"/>
      <c r="T29" s="416"/>
      <c r="U29" s="416"/>
      <c r="V29" s="417"/>
    </row>
    <row r="30" spans="1:25" ht="23.1" customHeight="1" x14ac:dyDescent="0.15">
      <c r="A30" s="209"/>
      <c r="B30" s="210"/>
      <c r="C30" s="212" t="s">
        <v>39</v>
      </c>
      <c r="D30" s="212"/>
      <c r="E30" s="418" t="s">
        <v>185</v>
      </c>
      <c r="F30" s="418"/>
      <c r="G30" s="418"/>
      <c r="H30" s="418"/>
      <c r="I30" s="418"/>
      <c r="J30" s="418"/>
      <c r="K30" s="212" t="s">
        <v>40</v>
      </c>
      <c r="L30" s="212"/>
      <c r="M30" s="212"/>
      <c r="N30" s="419" t="s">
        <v>187</v>
      </c>
      <c r="O30" s="419"/>
      <c r="P30" s="8" t="s">
        <v>41</v>
      </c>
      <c r="Q30" s="419" t="s">
        <v>189</v>
      </c>
      <c r="R30" s="419"/>
      <c r="S30" s="8" t="s">
        <v>196</v>
      </c>
      <c r="T30" s="419" t="s">
        <v>189</v>
      </c>
      <c r="U30" s="419"/>
      <c r="V30" s="420"/>
    </row>
    <row r="31" spans="1:25" ht="35.1" customHeight="1" x14ac:dyDescent="0.15">
      <c r="A31" s="204" t="s">
        <v>42</v>
      </c>
      <c r="B31" s="205"/>
      <c r="C31" s="206" t="s">
        <v>43</v>
      </c>
      <c r="D31" s="194"/>
      <c r="E31" s="194"/>
      <c r="F31" s="194"/>
      <c r="G31" s="192" t="s">
        <v>44</v>
      </c>
      <c r="H31" s="192"/>
      <c r="I31" s="158" t="s">
        <v>197</v>
      </c>
      <c r="J31" s="414" t="s">
        <v>198</v>
      </c>
      <c r="K31" s="414"/>
      <c r="L31" s="414"/>
      <c r="M31" s="192" t="s">
        <v>45</v>
      </c>
      <c r="N31" s="192"/>
      <c r="O31" s="14"/>
      <c r="P31" s="192" t="s">
        <v>46</v>
      </c>
      <c r="Q31" s="192"/>
      <c r="R31" s="414">
        <v>8</v>
      </c>
      <c r="S31" s="414"/>
      <c r="T31" s="194" t="s">
        <v>47</v>
      </c>
      <c r="U31" s="194"/>
      <c r="V31" s="196"/>
    </row>
    <row r="32" spans="1:25" ht="35.1" customHeight="1" x14ac:dyDescent="0.15">
      <c r="A32" s="32" t="s">
        <v>48</v>
      </c>
      <c r="B32" s="33"/>
      <c r="C32" s="191" t="s">
        <v>49</v>
      </c>
      <c r="D32" s="192"/>
      <c r="E32" s="15" t="s">
        <v>201</v>
      </c>
      <c r="F32" s="192" t="s">
        <v>51</v>
      </c>
      <c r="G32" s="192"/>
      <c r="H32" s="160" t="s">
        <v>202</v>
      </c>
      <c r="I32" s="192" t="s">
        <v>52</v>
      </c>
      <c r="J32" s="192"/>
      <c r="K32" s="160" t="s">
        <v>202</v>
      </c>
      <c r="L32" s="192" t="s">
        <v>53</v>
      </c>
      <c r="M32" s="192"/>
      <c r="N32" s="15" t="s">
        <v>203</v>
      </c>
      <c r="O32" s="415">
        <v>30</v>
      </c>
      <c r="P32" s="415"/>
      <c r="Q32" s="194" t="s">
        <v>55</v>
      </c>
      <c r="R32" s="194"/>
      <c r="S32" s="194"/>
      <c r="T32" s="160" t="s">
        <v>33</v>
      </c>
      <c r="U32" s="192" t="s">
        <v>56</v>
      </c>
      <c r="V32" s="197"/>
    </row>
  </sheetData>
  <mergeCells count="63">
    <mergeCell ref="D3:E3"/>
    <mergeCell ref="F3:G3"/>
    <mergeCell ref="H3:I3"/>
    <mergeCell ref="J3:V3"/>
    <mergeCell ref="A5:B8"/>
    <mergeCell ref="C5:D5"/>
    <mergeCell ref="E5:V5"/>
    <mergeCell ref="D6:G6"/>
    <mergeCell ref="H6:V6"/>
    <mergeCell ref="E7:G7"/>
    <mergeCell ref="H7:J7"/>
    <mergeCell ref="L7:N7"/>
    <mergeCell ref="P7:S7"/>
    <mergeCell ref="T7:V7"/>
    <mergeCell ref="E8:G8"/>
    <mergeCell ref="H8:J8"/>
    <mergeCell ref="L8:N8"/>
    <mergeCell ref="P8:S8"/>
    <mergeCell ref="T8:V8"/>
    <mergeCell ref="O27:V27"/>
    <mergeCell ref="A9:B28"/>
    <mergeCell ref="C9:G9"/>
    <mergeCell ref="H9:N9"/>
    <mergeCell ref="O9:V9"/>
    <mergeCell ref="O10:V10"/>
    <mergeCell ref="O11:V11"/>
    <mergeCell ref="O12:V12"/>
    <mergeCell ref="O13:V13"/>
    <mergeCell ref="O14:V14"/>
    <mergeCell ref="O15:V15"/>
    <mergeCell ref="O16:V16"/>
    <mergeCell ref="O17:V17"/>
    <mergeCell ref="O18:V18"/>
    <mergeCell ref="O19:V19"/>
    <mergeCell ref="O20:V20"/>
    <mergeCell ref="C28:F28"/>
    <mergeCell ref="I28:K28"/>
    <mergeCell ref="L28:N28"/>
    <mergeCell ref="O21:V21"/>
    <mergeCell ref="A29:B30"/>
    <mergeCell ref="C29:D29"/>
    <mergeCell ref="E29:V29"/>
    <mergeCell ref="C30:D30"/>
    <mergeCell ref="E30:J30"/>
    <mergeCell ref="K30:M30"/>
    <mergeCell ref="N30:O30"/>
    <mergeCell ref="Q30:R30"/>
    <mergeCell ref="T30:V30"/>
    <mergeCell ref="A31:B31"/>
    <mergeCell ref="C31:F31"/>
    <mergeCell ref="G31:H31"/>
    <mergeCell ref="J31:L31"/>
    <mergeCell ref="M31:N31"/>
    <mergeCell ref="P31:Q31"/>
    <mergeCell ref="R31:S31"/>
    <mergeCell ref="T31:V31"/>
    <mergeCell ref="U32:V32"/>
    <mergeCell ref="C32:D32"/>
    <mergeCell ref="F32:G32"/>
    <mergeCell ref="I32:J32"/>
    <mergeCell ref="L32:M32"/>
    <mergeCell ref="O32:P32"/>
    <mergeCell ref="Q32:S32"/>
  </mergeCells>
  <phoneticPr fontId="2"/>
  <dataValidations count="1">
    <dataValidation type="list" errorStyle="information" allowBlank="1" showInputMessage="1" showErrorMessage="1" sqref="G10:G27">
      <formula1>"(　),(月),(火),(水),(木),(金),(土),(日)"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申請書</vt:lpstr>
      <vt:lpstr>添付書類(1)事業計画書</vt:lpstr>
      <vt:lpstr>添付書類(2)予算書</vt:lpstr>
      <vt:lpstr>添付書類(3)所要額調書</vt:lpstr>
      <vt:lpstr>概算払申請書</vt:lpstr>
      <vt:lpstr>請求書</vt:lpstr>
      <vt:lpstr>委任状</vt:lpstr>
      <vt:lpstr>申請書 記入例</vt:lpstr>
      <vt:lpstr>添付書類(1)事業計画書 記入例</vt:lpstr>
      <vt:lpstr>添付書類(2)予算書 記入例</vt:lpstr>
      <vt:lpstr>添付書類(3)所要額調書 記入例</vt:lpstr>
      <vt:lpstr>概算払申請書 記入例</vt:lpstr>
      <vt:lpstr>請求書 記入例</vt:lpstr>
      <vt:lpstr>委任状 記入例</vt:lpstr>
      <vt:lpstr>委任状!Print_Area</vt:lpstr>
      <vt:lpstr>'委任状 記入例'!Print_Area</vt:lpstr>
      <vt:lpstr>概算払申請書!Print_Area</vt:lpstr>
      <vt:lpstr>'概算払申請書 記入例'!Print_Area</vt:lpstr>
      <vt:lpstr>申請書!Print_Area</vt:lpstr>
      <vt:lpstr>'申請書 記入例'!Print_Area</vt:lpstr>
      <vt:lpstr>請求書!Print_Area</vt:lpstr>
      <vt:lpstr>'請求書 記入例'!Print_Area</vt:lpstr>
      <vt:lpstr>'添付書類(1)事業計画書'!Print_Area</vt:lpstr>
      <vt:lpstr>'添付書類(1)事業計画書 記入例'!Print_Area</vt:lpstr>
      <vt:lpstr>'添付書類(2)予算書'!Print_Area</vt:lpstr>
      <vt:lpstr>'添付書類(2)予算書 記入例'!Print_Area</vt:lpstr>
      <vt:lpstr>'添付書類(3)所要額調書'!Print_Area</vt:lpstr>
      <vt:lpstr>'添付書類(3)所要額調書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2025-07-17T05:30:57Z</dcterms:modified>
</cp:coreProperties>
</file>